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6000_人材開発統括官　キャリア形成支援室\ｷｬﾘｱ･ｺﾝｻﾙﾃｨﾝｸﾞ係\ジョブ・カード関係\集計作業\JC作成実績R4\R4.11~新様式\マイジョブ・カード新様式\"/>
    </mc:Choice>
  </mc:AlternateContent>
  <bookViews>
    <workbookView xWindow="0" yWindow="0" windowWidth="19200" windowHeight="8115" activeTab="1"/>
  </bookViews>
  <sheets>
    <sheet name="記入方法_Ver.x.00" sheetId="68" r:id="rId1"/>
    <sheet name="実績報告_ Ver.x.00" sheetId="65" r:id="rId2"/>
  </sheets>
  <externalReferences>
    <externalReference r:id="rId3"/>
  </externalReferences>
  <definedNames>
    <definedName name="_xlnm.Print_Area" localSheetId="0">記入方法_Ver.x.00!$A$1:$AH$22</definedName>
    <definedName name="_xlnm.Print_Area" localSheetId="1">'実績報告_ Ver.x.00'!$A$1:$AH$22</definedName>
    <definedName name="都道府県">[1]リスト!$A$2:$A$49</definedName>
  </definedNames>
  <calcPr calcId="162913"/>
</workbook>
</file>

<file path=xl/calcChain.xml><?xml version="1.0" encoding="utf-8"?>
<calcChain xmlns="http://schemas.openxmlformats.org/spreadsheetml/2006/main">
  <c r="AG21" i="65" l="1"/>
  <c r="AG20" i="65"/>
  <c r="AG19" i="65"/>
  <c r="AE21" i="65"/>
  <c r="AE20" i="65"/>
  <c r="AE19" i="65"/>
  <c r="AC21" i="65"/>
  <c r="AC20" i="65"/>
  <c r="AC19" i="65"/>
  <c r="AA21" i="65"/>
  <c r="AA20" i="65"/>
  <c r="AA19" i="65"/>
  <c r="AA18" i="65"/>
  <c r="AA17" i="65"/>
  <c r="AA16" i="65"/>
  <c r="AA15" i="65"/>
  <c r="AA14" i="65"/>
  <c r="AA13" i="65"/>
  <c r="AA12" i="65"/>
  <c r="AA11" i="65"/>
  <c r="AA10" i="65"/>
  <c r="M21" i="65"/>
  <c r="M20" i="65"/>
  <c r="M19" i="65"/>
  <c r="M18" i="65"/>
  <c r="M17" i="65"/>
  <c r="M16" i="65"/>
  <c r="M15" i="65"/>
  <c r="M14" i="65"/>
  <c r="M13" i="65"/>
  <c r="M12" i="65"/>
  <c r="M11" i="65"/>
  <c r="M10" i="65"/>
  <c r="K21" i="65"/>
  <c r="K20" i="65"/>
  <c r="K19" i="65"/>
  <c r="G21" i="65"/>
  <c r="G20" i="65"/>
  <c r="G19" i="65"/>
  <c r="I19" i="65"/>
  <c r="I20" i="65"/>
  <c r="E21" i="65"/>
  <c r="E20" i="65"/>
  <c r="E19" i="65"/>
  <c r="E18" i="65"/>
  <c r="E17" i="65"/>
  <c r="E16" i="65"/>
  <c r="E15" i="65"/>
  <c r="E14" i="65"/>
  <c r="E13" i="65"/>
  <c r="E12" i="65"/>
  <c r="E11" i="65"/>
  <c r="E10" i="65"/>
  <c r="C10" i="65"/>
  <c r="AG20" i="68" l="1"/>
  <c r="AE20" i="68"/>
  <c r="AC20" i="68"/>
  <c r="Y20" i="68"/>
  <c r="W20" i="68"/>
  <c r="U20" i="68"/>
  <c r="S20" i="68"/>
  <c r="Q20" i="68"/>
  <c r="O20" i="68"/>
  <c r="K20" i="68"/>
  <c r="I20" i="68"/>
  <c r="G20" i="68"/>
  <c r="AG19" i="68"/>
  <c r="AG21" i="68" s="1"/>
  <c r="AE19" i="68"/>
  <c r="AE21" i="68" s="1"/>
  <c r="AC19" i="68"/>
  <c r="AC21" i="68" s="1"/>
  <c r="Y19" i="68"/>
  <c r="Y21" i="68" s="1"/>
  <c r="W19" i="68"/>
  <c r="W21" i="68" s="1"/>
  <c r="U19" i="68"/>
  <c r="U21" i="68" s="1"/>
  <c r="S19" i="68"/>
  <c r="Q19" i="68"/>
  <c r="Q21" i="68" s="1"/>
  <c r="O19" i="68"/>
  <c r="O21" i="68" s="1"/>
  <c r="K19" i="68"/>
  <c r="K21" i="68" s="1"/>
  <c r="I19" i="68"/>
  <c r="I21" i="68" s="1"/>
  <c r="G19" i="68"/>
  <c r="G21" i="68" s="1"/>
  <c r="AA18" i="68"/>
  <c r="M18" i="68"/>
  <c r="E18" i="68"/>
  <c r="C18" i="68" s="1"/>
  <c r="AA17" i="68"/>
  <c r="M17" i="68"/>
  <c r="E17" i="68"/>
  <c r="C17" i="68"/>
  <c r="AA16" i="68"/>
  <c r="M16" i="68"/>
  <c r="E16" i="68"/>
  <c r="C16" i="68" s="1"/>
  <c r="AA15" i="68"/>
  <c r="M15" i="68"/>
  <c r="E15" i="68"/>
  <c r="C15" i="68" s="1"/>
  <c r="AA14" i="68"/>
  <c r="M14" i="68"/>
  <c r="E14" i="68"/>
  <c r="AA13" i="68"/>
  <c r="M13" i="68"/>
  <c r="E13" i="68"/>
  <c r="AA12" i="68"/>
  <c r="M12" i="68"/>
  <c r="E12" i="68"/>
  <c r="AA11" i="68"/>
  <c r="M11" i="68"/>
  <c r="M20" i="68" s="1"/>
  <c r="E11" i="68"/>
  <c r="E20" i="68" s="1"/>
  <c r="AA10" i="68"/>
  <c r="M10" i="68"/>
  <c r="E10" i="68"/>
  <c r="AA19" i="68" l="1"/>
  <c r="C12" i="68"/>
  <c r="AA20" i="68"/>
  <c r="AA21" i="68" s="1"/>
  <c r="S21" i="68"/>
  <c r="C14" i="68"/>
  <c r="M19" i="68"/>
  <c r="C10" i="68"/>
  <c r="C19" i="68" s="1"/>
  <c r="C13" i="68"/>
  <c r="M21" i="68"/>
  <c r="E19" i="68"/>
  <c r="E21" i="68" s="1"/>
  <c r="C11" i="68"/>
  <c r="C11" i="65"/>
  <c r="I21" i="65"/>
  <c r="C20" i="68" l="1"/>
  <c r="C21" i="68" s="1"/>
  <c r="Y20" i="65"/>
  <c r="W20" i="65"/>
  <c r="U20" i="65"/>
  <c r="S20" i="65"/>
  <c r="Q20" i="65"/>
  <c r="O20" i="65"/>
  <c r="Y19" i="65"/>
  <c r="Y21" i="65" s="1"/>
  <c r="W19" i="65"/>
  <c r="U19" i="65"/>
  <c r="U21" i="65" s="1"/>
  <c r="S19" i="65"/>
  <c r="S21" i="65" s="1"/>
  <c r="Q19" i="65"/>
  <c r="Q21" i="65" s="1"/>
  <c r="O19" i="65"/>
  <c r="C18" i="65"/>
  <c r="C17" i="65"/>
  <c r="C14" i="65"/>
  <c r="C13" i="65"/>
  <c r="C12" i="65"/>
  <c r="O21" i="65" l="1"/>
  <c r="W21" i="65"/>
  <c r="C16" i="65"/>
  <c r="C15" i="65"/>
  <c r="C19" i="65"/>
  <c r="C20" i="65" l="1"/>
  <c r="C21" i="65" s="1"/>
</calcChain>
</file>

<file path=xl/sharedStrings.xml><?xml version="1.0" encoding="utf-8"?>
<sst xmlns="http://schemas.openxmlformats.org/spreadsheetml/2006/main" count="456" uniqueCount="35">
  <si>
    <t>①　キャリア・プランシート（様式1-1）の作成支援件数</t>
    <rPh sb="23" eb="25">
      <t>シエン</t>
    </rPh>
    <rPh sb="25" eb="27">
      <t>ケンスウ</t>
    </rPh>
    <phoneticPr fontId="1"/>
  </si>
  <si>
    <t>③　キャリア・プランシート（様式1-2）の作成支援件数</t>
    <rPh sb="14" eb="16">
      <t>ヨウシキ</t>
    </rPh>
    <rPh sb="21" eb="23">
      <t>サクセイ</t>
    </rPh>
    <rPh sb="23" eb="25">
      <t>シエン</t>
    </rPh>
    <rPh sb="25" eb="27">
      <t>ケンスウ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</si>
  <si>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</si>
  <si>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</si>
  <si>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項目</t>
    <rPh sb="0" eb="2">
      <t>コウモク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</si>
  <si>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</si>
  <si>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</si>
  <si>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</si>
  <si>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４0代</t>
    <rPh sb="2" eb="3">
      <t>ダイ</t>
    </rPh>
    <phoneticPr fontId="1"/>
  </si>
  <si>
    <t>５０代</t>
    <rPh sb="2" eb="3">
      <t>ダイ</t>
    </rPh>
    <phoneticPr fontId="1"/>
  </si>
  <si>
    <t>60代</t>
    <rPh sb="2" eb="3">
      <t>ダイ</t>
    </rPh>
    <phoneticPr fontId="1"/>
  </si>
  <si>
    <t>合計</t>
    <rPh sb="0" eb="2">
      <t>ゴウケイ</t>
    </rPh>
    <phoneticPr fontId="1"/>
  </si>
  <si>
    <t>学生・生徒</t>
    <rPh sb="0" eb="2">
      <t>ガクセイ</t>
    </rPh>
    <rPh sb="3" eb="5">
      <t>セイト</t>
    </rPh>
    <phoneticPr fontId="1"/>
  </si>
  <si>
    <t>就業中</t>
    <phoneticPr fontId="1"/>
  </si>
  <si>
    <t>その他
（求職者など）</t>
    <rPh sb="2" eb="3">
      <t>タ</t>
    </rPh>
    <rPh sb="5" eb="7">
      <t>キュウショク</t>
    </rPh>
    <rPh sb="7" eb="8">
      <t>シャ</t>
    </rPh>
    <phoneticPr fontId="1"/>
  </si>
  <si>
    <t>1.作成者数
合計</t>
    <phoneticPr fontId="1"/>
  </si>
  <si>
    <t>2.性別</t>
    <rPh sb="2" eb="4">
      <t>セイベツ</t>
    </rPh>
    <phoneticPr fontId="1"/>
  </si>
  <si>
    <t>3.年代</t>
    <rPh sb="2" eb="4">
      <t>ネンダイ</t>
    </rPh>
    <phoneticPr fontId="1"/>
  </si>
  <si>
    <t>4.就業状況</t>
    <phoneticPr fontId="1"/>
  </si>
  <si>
    <t>ジョブ・カード作成支援実績報告書（　　　　年　　月分）</t>
    <phoneticPr fontId="1"/>
  </si>
  <si>
    <t>人</t>
    <rPh sb="0" eb="1">
      <t>ニン</t>
    </rPh>
    <phoneticPr fontId="1"/>
  </si>
  <si>
    <t>⑤　キャリア・プランシート（様式1-1又は1-2）の準拠様式の作成支援件数</t>
    <phoneticPr fontId="1"/>
  </si>
  <si>
    <t>実施都道府県</t>
    <rPh sb="0" eb="2">
      <t>ジッシ</t>
    </rPh>
    <rPh sb="2" eb="6">
      <t>トドウフケン</t>
    </rPh>
    <phoneticPr fontId="1"/>
  </si>
  <si>
    <t>個人名</t>
    <rPh sb="0" eb="3">
      <t>コジンメイ</t>
    </rPh>
    <phoneticPr fontId="1"/>
  </si>
  <si>
    <t>⑦　実践的能力証明シート（ホワイトカラー）の作成支援件数</t>
    <rPh sb="2" eb="5">
      <t>ジッセンテキ</t>
    </rPh>
    <rPh sb="5" eb="7">
      <t>ノウリョク</t>
    </rPh>
    <rPh sb="7" eb="9">
      <t>ショウメイ</t>
    </rPh>
    <rPh sb="22" eb="24">
      <t>サクセイ</t>
    </rPh>
    <rPh sb="24" eb="26">
      <t>シエン</t>
    </rPh>
    <rPh sb="26" eb="28">
      <t>ケンスウ</t>
    </rPh>
    <phoneticPr fontId="1"/>
  </si>
  <si>
    <t>⑧　実践的能力証明シート（医療・介護）の作成支援件数</t>
    <rPh sb="2" eb="5">
      <t>ジッセンテキ</t>
    </rPh>
    <rPh sb="5" eb="7">
      <t>ノウリョク</t>
    </rPh>
    <rPh sb="7" eb="9">
      <t>ショウメイ</t>
    </rPh>
    <rPh sb="16" eb="18">
      <t>カイゴ</t>
    </rPh>
    <rPh sb="20" eb="22">
      <t>サクセイ</t>
    </rPh>
    <rPh sb="22" eb="24">
      <t>シエン</t>
    </rPh>
    <rPh sb="24" eb="26">
      <t>ケンスウ</t>
    </rPh>
    <phoneticPr fontId="1"/>
  </si>
  <si>
    <t>⑨　実践的能力証明シート（IT）の作成支援件数</t>
    <rPh sb="2" eb="5">
      <t>ジッセンテキ</t>
    </rPh>
    <rPh sb="5" eb="7">
      <t>ノウリョク</t>
    </rPh>
    <rPh sb="7" eb="9">
      <t>ショウメイ</t>
    </rPh>
    <rPh sb="17" eb="19">
      <t>サクセイ</t>
    </rPh>
    <rPh sb="19" eb="21">
      <t>シエン</t>
    </rPh>
    <rPh sb="21" eb="23">
      <t>ケンスウ</t>
    </rPh>
    <phoneticPr fontId="1"/>
  </si>
  <si>
    <t>⑩　合計（①＋③＋⑤＋⑦＋⑧＋⑨）</t>
    <phoneticPr fontId="1"/>
  </si>
  <si>
    <t>⑫　合計（⑩－⑪）</t>
    <phoneticPr fontId="1"/>
  </si>
  <si>
    <t>その他</t>
    <rPh sb="2" eb="3">
      <t>ホカ</t>
    </rPh>
    <phoneticPr fontId="1"/>
  </si>
  <si>
    <t>②　①のうち、ジョブ・カード作成支援ソフトウェア又はマイジョブ・カードによりキャリア・プランシート（様式1-1）を作成した者の数</t>
    <rPh sb="24" eb="25">
      <t>マタ</t>
    </rPh>
    <phoneticPr fontId="1"/>
  </si>
  <si>
    <t>④　③のうち、ジョブ・カード作成支援ソフトウェア又はマイジョブ・カードによりキャリア・プランシート（様式1-2）を作成した者の数</t>
    <phoneticPr fontId="1"/>
  </si>
  <si>
    <t>⑥　⑤のうち、ジョブ・カード作成支援ソフトウェア又はマイジョブ・カードによりキャリア・プラン作成補助シート（在職者、求職者、学生）を作成した者の数</t>
    <rPh sb="46" eb="48">
      <t>サクセイ</t>
    </rPh>
    <rPh sb="48" eb="50">
      <t>ホジョ</t>
    </rPh>
    <rPh sb="54" eb="57">
      <t>ザイショクシャ</t>
    </rPh>
    <rPh sb="58" eb="60">
      <t>キュウショク</t>
    </rPh>
    <rPh sb="60" eb="61">
      <t>シャ</t>
    </rPh>
    <rPh sb="62" eb="64">
      <t>ガクセイ</t>
    </rPh>
    <phoneticPr fontId="1"/>
  </si>
  <si>
    <t>⑪　⑩のうち、ジョブ・カード作成支援ソフトウェア又はマイジョブ・カードによりキャリア・プランシートを作成した者の数（②＋④＋⑥）</t>
    <phoneticPr fontId="1"/>
  </si>
  <si>
    <t>【報告要領】
・色付けされている欄に入力をしてください。
・①、③、⑤には、ジョブ・カードを活用したキャリアコンサルティングを行い、新規に、キャリア・プランシートの作成支援を行った数を計上してください。
　既にキャリア・プランシートの作成支援を受けている者及び見直し前のジョブ・カードの交付を受けている者は含まれません。
　⑦～⑨については、準拠様式のうち「実践的能力証明シート」の作成支援を行った数を計上してください。
・②、④、⑥の「ジョブ・カード作成支援ソフトウェア」には、ジョブ・カード作成支援WEB及びジョブ・カード作成支援アプリを含みます。
・②、④、⑥には、キャリア・プランシートを作成するためにジョブ・カード作成支援ソフトウェアをダウンロードした者又はマイジョブ・カードによりキャリア・プランシートを作成した者に対して、キャリア・プランシートの作成支援を行った数を計上してください。
・性別、年代、就業状況の各合計人数は一致させてください。一致していない場合は「作成者数合計」欄に「×」が表示されます。
・求職者支援訓練による作成支援実績は、重複を防止するため、本様式で報告する必要はございませんのでご留意ください。</t>
    <rPh sb="1" eb="3">
      <t>ホウコク</t>
    </rPh>
    <rPh sb="3" eb="5">
      <t>ヨウリョウ</t>
    </rPh>
    <rPh sb="16" eb="17">
      <t>ラン</t>
    </rPh>
    <rPh sb="18" eb="20">
      <t>ニュウリョク</t>
    </rPh>
    <rPh sb="87" eb="88">
      <t>オコナ</t>
    </rPh>
    <rPh sb="171" eb="173">
      <t>ジュンキョ</t>
    </rPh>
    <rPh sb="173" eb="175">
      <t>ヨウシキ</t>
    </rPh>
    <rPh sb="179" eb="182">
      <t>ジッセンテキ</t>
    </rPh>
    <rPh sb="182" eb="184">
      <t>ノウリョク</t>
    </rPh>
    <rPh sb="184" eb="186">
      <t>ショウメイ</t>
    </rPh>
    <rPh sb="191" eb="193">
      <t>サクセイ</t>
    </rPh>
    <rPh sb="193" eb="195">
      <t>シエン</t>
    </rPh>
    <rPh sb="196" eb="197">
      <t>オコナ</t>
    </rPh>
    <rPh sb="199" eb="200">
      <t>カズ</t>
    </rPh>
    <rPh sb="201" eb="203">
      <t>ケイジョウ</t>
    </rPh>
    <rPh sb="226" eb="228">
      <t>サクセイ</t>
    </rPh>
    <rPh sb="228" eb="230">
      <t>シエン</t>
    </rPh>
    <rPh sb="247" eb="249">
      <t>サクセイ</t>
    </rPh>
    <rPh sb="249" eb="251">
      <t>シエン</t>
    </rPh>
    <rPh sb="254" eb="255">
      <t>オヨ</t>
    </rPh>
    <rPh sb="263" eb="265">
      <t>サクセイ</t>
    </rPh>
    <rPh sb="265" eb="267">
      <t>シエン</t>
    </rPh>
    <rPh sb="271" eb="272">
      <t>フク</t>
    </rPh>
    <rPh sb="332" eb="333">
      <t>マタ</t>
    </rPh>
    <rPh sb="358" eb="360">
      <t>サクセイ</t>
    </rPh>
    <rPh sb="362" eb="363">
      <t>シャ</t>
    </rPh>
    <rPh sb="364" eb="365">
      <t>タイ</t>
    </rPh>
    <rPh sb="428" eb="430">
      <t>イッチ</t>
    </rPh>
    <rPh sb="435" eb="437">
      <t>バアイ</t>
    </rPh>
    <rPh sb="439" eb="442">
      <t>サクセイシャ</t>
    </rPh>
    <rPh sb="442" eb="443">
      <t>スウ</t>
    </rPh>
    <rPh sb="443" eb="445">
      <t>ゴウケイ</t>
    </rPh>
    <rPh sb="446" eb="447">
      <t>ラン</t>
    </rPh>
    <rPh sb="452" eb="45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</si>
</sst>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5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" fillId="3" borderId="53" applyNumberFormat="0" applyFont="0" applyAlignment="0" applyProtection="0">
      <alignment vertical="center"/>
    </xf>
    <xf numFmtId="0" fontId="16" fillId="0" borderId="5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5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6" applyNumberFormat="0" applyFill="0" applyAlignment="0" applyProtection="0">
      <alignment vertical="center"/>
    </xf>
    <xf numFmtId="0" fontId="21" fillId="0" borderId="57" applyNumberFormat="0" applyFill="0" applyAlignment="0" applyProtection="0">
      <alignment vertical="center"/>
    </xf>
    <xf numFmtId="0" fontId="22" fillId="0" borderId="5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9" applyNumberFormat="0" applyFill="0" applyAlignment="0" applyProtection="0">
      <alignment vertical="center"/>
    </xf>
    <xf numFmtId="0" fontId="24" fillId="31" borderId="6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55" applyNumberFormat="0" applyAlignment="0" applyProtection="0">
      <alignment vertical="center"/>
    </xf>
    <xf numFmtId="0" fontId="2" fillId="0" borderId="0"/>
    <xf numFmtId="0" fontId="27" fillId="32" borderId="0" applyNumberFormat="0" applyBorder="0" applyAlignment="0" applyProtection="0">
      <alignment vertical="center"/>
    </xf>
  </cellStyleXfs>
  <cellXfs count="141">
    <xf numFmtId="0" fontId="0" fillId="0" borderId="0" xfId="0" applyAlignment="1"/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3" fillId="0" borderId="61" xfId="0" applyFont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5" xfId="41"/>
    <cellStyle name="良い" xfId="42" builtinId="26" customBuiltin="1"/>
  </cellStyles>
  <dxfs count="14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111791</xdr:colOff>
      <xdr:row>3</xdr:row>
      <xdr:rowOff>151812</xdr:rowOff>
    </xdr:from>
    <xdr:to>
      <xdr:col>31</xdr:col>
      <xdr:colOff>405549</xdr:colOff>
      <xdr:row>6</xdr:row>
      <xdr:rowOff>32549</xdr:rowOff>
    </xdr:to>
    <xdr:sp macro="" textlink="">
      <xdr:nvSpPr>
        <xdr:cNvPr id="2" name="正方形/長方形 1"/>
        <xdr:cNvSpPr/>
      </xdr:nvSpPr>
      <xdr:spPr>
        <a:xfrm>
          <a:off x="6566379" y="958636"/>
          <a:ext cx="9415346" cy="77720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「実施都道府県」および</a:t>
          </a:r>
          <a:r>
            <a:rPr kumimoji="1" lang="ja-JP" altLang="ja-JP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「個人名」をご記入ください。</a:t>
          </a:r>
          <a:r>
            <a:rPr kumimoji="1" lang="ja-JP" altLang="en-US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実績報告は、ひと月単位で、各都道府県ごとに作成してください。</a:t>
          </a:r>
          <a:r>
            <a:rPr kumimoji="1" lang="ja-JP" altLang="en-US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 baseline="0">
            <a:effectLst/>
          </a:endParaRPr>
        </a:p>
      </xdr:txBody>
    </xdr:sp>
    <xdr:clientData/>
  </xdr:twoCellAnchor>
  <xdr:twoCellAnchor>
    <xdr:from>
      <xdr:col>9</xdr:col>
      <xdr:colOff>111791</xdr:colOff>
      <xdr:row>2</xdr:row>
      <xdr:rowOff>1</xdr:rowOff>
    </xdr:from>
    <xdr:to>
      <xdr:col>11</xdr:col>
      <xdr:colOff>120327</xdr:colOff>
      <xdr:row>3</xdr:row>
      <xdr:rowOff>154216</xdr:rowOff>
    </xdr:to>
    <xdr:sp macro="" textlink="">
      <xdr:nvSpPr>
        <xdr:cNvPr id="3" name="正方形/長方形 2"/>
        <xdr:cNvSpPr/>
      </xdr:nvSpPr>
      <xdr:spPr>
        <a:xfrm>
          <a:off x="6566379" y="627530"/>
          <a:ext cx="763066" cy="33351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/>
            <a:t>STEP1</a:t>
          </a:r>
          <a:endParaRPr kumimoji="1" lang="ja-JP" altLang="en-US" sz="1600"/>
        </a:p>
      </xdr:txBody>
    </xdr:sp>
    <xdr:clientData/>
  </xdr:twoCellAnchor>
  <xdr:twoCellAnchor>
    <xdr:from>
      <xdr:col>7</xdr:col>
      <xdr:colOff>22412</xdr:colOff>
      <xdr:row>4</xdr:row>
      <xdr:rowOff>51762</xdr:rowOff>
    </xdr:from>
    <xdr:to>
      <xdr:col>9</xdr:col>
      <xdr:colOff>98184</xdr:colOff>
      <xdr:row>4</xdr:row>
      <xdr:rowOff>51762</xdr:rowOff>
    </xdr:to>
    <xdr:cxnSp macro="">
      <xdr:nvCxnSpPr>
        <xdr:cNvPr id="4" name="直線矢印コネクタ 3"/>
        <xdr:cNvCxnSpPr/>
      </xdr:nvCxnSpPr>
      <xdr:spPr>
        <a:xfrm flipH="1">
          <a:off x="5700059" y="1217174"/>
          <a:ext cx="852713" cy="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2915928</xdr:colOff>
      <xdr:row>12</xdr:row>
      <xdr:rowOff>245994</xdr:rowOff>
    </xdr:from>
    <xdr:to>
      <xdr:col>3</xdr:col>
      <xdr:colOff>103253</xdr:colOff>
      <xdr:row>15</xdr:row>
      <xdr:rowOff>457839</xdr:rowOff>
    </xdr:to>
    <xdr:cxnSp macro="">
      <xdr:nvCxnSpPr>
        <xdr:cNvPr id="5" name="直線矢印コネクタ 4"/>
        <xdr:cNvCxnSpPr/>
      </xdr:nvCxnSpPr>
      <xdr:spPr>
        <a:xfrm flipH="1" flipV="1">
          <a:off x="3296928" y="4302523"/>
          <a:ext cx="862854" cy="2057081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2747841</xdr:colOff>
      <xdr:row>10</xdr:row>
      <xdr:rowOff>268941</xdr:rowOff>
    </xdr:from>
    <xdr:to>
      <xdr:col>4</xdr:col>
      <xdr:colOff>160882</xdr:colOff>
      <xdr:row>16</xdr:row>
      <xdr:rowOff>250264</xdr:rowOff>
    </xdr:to>
    <xdr:cxnSp macro="">
      <xdr:nvCxnSpPr>
        <xdr:cNvPr id="6" name="直線矢印コネクタ 5"/>
        <xdr:cNvCxnSpPr/>
      </xdr:nvCxnSpPr>
      <xdr:spPr>
        <a:xfrm flipH="1" flipV="1">
          <a:off x="3128841" y="3279588"/>
          <a:ext cx="1469570" cy="3395382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2017058</xdr:colOff>
      <xdr:row>15</xdr:row>
      <xdr:rowOff>30415</xdr:rowOff>
    </xdr:from>
    <xdr:to>
      <xdr:col>1</xdr:col>
      <xdr:colOff>2846293</xdr:colOff>
      <xdr:row>15</xdr:row>
      <xdr:rowOff>345780</xdr:rowOff>
    </xdr:to>
    <xdr:sp macro="" textlink="">
      <xdr:nvSpPr>
        <xdr:cNvPr id="8" name="正方形/長方形 7"/>
        <xdr:cNvSpPr/>
      </xdr:nvSpPr>
      <xdr:spPr>
        <a:xfrm>
          <a:off x="2398058" y="5932180"/>
          <a:ext cx="829235" cy="31536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/>
            <a:t>STEP3</a:t>
          </a:r>
          <a:endParaRPr kumimoji="1" lang="ja-JP" altLang="en-US" sz="1600"/>
        </a:p>
      </xdr:txBody>
    </xdr:sp>
    <xdr:clientData/>
  </xdr:twoCellAnchor>
  <xdr:twoCellAnchor>
    <xdr:from>
      <xdr:col>8</xdr:col>
      <xdr:colOff>184634</xdr:colOff>
      <xdr:row>7</xdr:row>
      <xdr:rowOff>37352</xdr:rowOff>
    </xdr:from>
    <xdr:to>
      <xdr:col>8</xdr:col>
      <xdr:colOff>330310</xdr:colOff>
      <xdr:row>11</xdr:row>
      <xdr:rowOff>359124</xdr:rowOff>
    </xdr:to>
    <xdr:cxnSp macro="">
      <xdr:nvCxnSpPr>
        <xdr:cNvPr id="9" name="直線矢印コネクタ 8"/>
        <xdr:cNvCxnSpPr/>
      </xdr:nvCxnSpPr>
      <xdr:spPr>
        <a:xfrm flipV="1">
          <a:off x="6176046" y="1912470"/>
          <a:ext cx="145676" cy="1980242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295626</xdr:colOff>
      <xdr:row>8</xdr:row>
      <xdr:rowOff>8005</xdr:rowOff>
    </xdr:from>
    <xdr:to>
      <xdr:col>18</xdr:col>
      <xdr:colOff>256138</xdr:colOff>
      <xdr:row>10</xdr:row>
      <xdr:rowOff>521874</xdr:rowOff>
    </xdr:to>
    <xdr:cxnSp macro="">
      <xdr:nvCxnSpPr>
        <xdr:cNvPr id="10" name="直線矢印コネクタ 9"/>
        <xdr:cNvCxnSpPr/>
      </xdr:nvCxnSpPr>
      <xdr:spPr>
        <a:xfrm flipV="1">
          <a:off x="8281685" y="1995181"/>
          <a:ext cx="1828159" cy="153734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15479</xdr:colOff>
      <xdr:row>7</xdr:row>
      <xdr:rowOff>86445</xdr:rowOff>
    </xdr:from>
    <xdr:to>
      <xdr:col>28</xdr:col>
      <xdr:colOff>437619</xdr:colOff>
      <xdr:row>12</xdr:row>
      <xdr:rowOff>49097</xdr:rowOff>
    </xdr:to>
    <xdr:cxnSp macro="">
      <xdr:nvCxnSpPr>
        <xdr:cNvPr id="11" name="直線矢印コネクタ 10"/>
        <xdr:cNvCxnSpPr/>
      </xdr:nvCxnSpPr>
      <xdr:spPr>
        <a:xfrm flipV="1">
          <a:off x="8001538" y="1961563"/>
          <a:ext cx="6622728" cy="2144063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-1</xdr:colOff>
      <xdr:row>10</xdr:row>
      <xdr:rowOff>275344</xdr:rowOff>
    </xdr:from>
    <xdr:to>
      <xdr:col>28</xdr:col>
      <xdr:colOff>420491</xdr:colOff>
      <xdr:row>12</xdr:row>
      <xdr:rowOff>510934</xdr:rowOff>
    </xdr:to>
    <xdr:sp macro="" textlink="">
      <xdr:nvSpPr>
        <xdr:cNvPr id="12" name="正方形/長方形 11"/>
        <xdr:cNvSpPr/>
      </xdr:nvSpPr>
      <xdr:spPr>
        <a:xfrm>
          <a:off x="5214470" y="3285991"/>
          <a:ext cx="9392668" cy="12814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各項目（</a:t>
          </a:r>
          <a:r>
            <a:rPr kumimoji="1" lang="en-US" altLang="ja-JP" sz="1800"/>
            <a:t>『2.</a:t>
          </a:r>
          <a:r>
            <a:rPr kumimoji="1" lang="ja-JP" altLang="en-US" sz="1800"/>
            <a:t>性別</a:t>
          </a:r>
          <a:r>
            <a:rPr kumimoji="1" lang="en-US" altLang="ja-JP" sz="1800"/>
            <a:t>』</a:t>
          </a:r>
          <a:r>
            <a:rPr kumimoji="1" lang="ja-JP" altLang="en-US" sz="1800"/>
            <a:t>、</a:t>
          </a:r>
          <a:r>
            <a:rPr kumimoji="1" lang="en-US" altLang="ja-JP" sz="1800"/>
            <a:t>『3.</a:t>
          </a:r>
          <a:r>
            <a:rPr kumimoji="1" lang="ja-JP" altLang="en-US" sz="1800"/>
            <a:t>年代</a:t>
          </a:r>
          <a:r>
            <a:rPr kumimoji="1" lang="en-US" altLang="ja-JP" sz="1800"/>
            <a:t>』</a:t>
          </a:r>
          <a:r>
            <a:rPr kumimoji="1" lang="ja-JP" altLang="en-US" sz="1800"/>
            <a:t>、</a:t>
          </a:r>
          <a:r>
            <a:rPr kumimoji="1" lang="en-US" altLang="ja-JP" sz="1800"/>
            <a:t>『4.</a:t>
          </a:r>
          <a:r>
            <a:rPr kumimoji="1" lang="ja-JP" altLang="en-US" sz="1800"/>
            <a:t>就業状況</a:t>
          </a:r>
          <a:r>
            <a:rPr kumimoji="1" lang="en-US" altLang="ja-JP" sz="1800"/>
            <a:t>』</a:t>
          </a:r>
          <a:r>
            <a:rPr kumimoji="1" lang="ja-JP" altLang="en-US" sz="1800"/>
            <a:t>）の色が付いているセルに、様式別（</a:t>
          </a:r>
          <a:r>
            <a:rPr kumimoji="1" lang="en-US" altLang="ja-JP" sz="1800"/>
            <a:t>『</a:t>
          </a:r>
          <a:r>
            <a:rPr kumimoji="1" lang="ja-JP" altLang="en-US" sz="1800"/>
            <a:t>①様式</a:t>
          </a:r>
          <a:r>
            <a:rPr kumimoji="1" lang="en-US" altLang="ja-JP" sz="1800"/>
            <a:t>1-1』</a:t>
          </a:r>
          <a:r>
            <a:rPr kumimoji="1" lang="ja-JP" altLang="en-US" sz="1800"/>
            <a:t>、</a:t>
          </a:r>
          <a:r>
            <a:rPr kumimoji="1" lang="en-US" altLang="ja-JP" sz="1800"/>
            <a:t>『</a:t>
          </a:r>
          <a:r>
            <a:rPr kumimoji="1" lang="ja-JP" altLang="en-US" sz="1800"/>
            <a:t>③様式</a:t>
          </a:r>
          <a:r>
            <a:rPr kumimoji="1" lang="en-US" altLang="ja-JP" sz="1800"/>
            <a:t>1-2』</a:t>
          </a:r>
          <a:r>
            <a:rPr kumimoji="1" lang="ja-JP" altLang="en-US" sz="1800"/>
            <a:t>、</a:t>
          </a:r>
          <a:r>
            <a:rPr kumimoji="1" lang="en-US" altLang="ja-JP" sz="1800"/>
            <a:t>『</a:t>
          </a:r>
          <a:r>
            <a:rPr kumimoji="1" lang="ja-JP" altLang="en-US" sz="1800"/>
            <a:t>⑤準拠様式</a:t>
          </a:r>
          <a:r>
            <a:rPr kumimoji="1" lang="en-US" altLang="ja-JP" sz="1800"/>
            <a:t>』</a:t>
          </a:r>
          <a:r>
            <a:rPr kumimoji="1" lang="ja-JP" altLang="en-US" sz="1800"/>
            <a:t>、</a:t>
          </a:r>
          <a:r>
            <a:rPr kumimoji="1" lang="en-US" altLang="ja-JP" sz="1800"/>
            <a:t>『</a:t>
          </a:r>
          <a:r>
            <a:rPr kumimoji="1" lang="ja-JP" altLang="en-US" sz="1800"/>
            <a:t>⑥実践的能力証明シート（ホワイトカラー）</a:t>
          </a:r>
          <a:r>
            <a:rPr kumimoji="1" lang="en-US" altLang="ja-JP" sz="1800"/>
            <a:t>』</a:t>
          </a:r>
          <a:r>
            <a:rPr kumimoji="1" lang="ja-JP" altLang="en-US" sz="1800"/>
            <a:t>、</a:t>
          </a:r>
          <a:r>
            <a:rPr kumimoji="1" lang="en-US" altLang="ja-JP" sz="1800"/>
            <a:t>『</a:t>
          </a:r>
          <a:r>
            <a:rPr kumimoji="1" lang="ja-JP" altLang="en-US" sz="1800"/>
            <a:t>⑦実践的能力証明シート（医療・介護）</a:t>
          </a:r>
          <a:r>
            <a:rPr kumimoji="1" lang="en-US" altLang="ja-JP" sz="1800"/>
            <a:t>』</a:t>
          </a:r>
          <a:r>
            <a:rPr kumimoji="1" lang="ja-JP" altLang="en-US" sz="1800"/>
            <a:t>、</a:t>
          </a:r>
          <a:r>
            <a:rPr kumimoji="1" lang="en-US" altLang="ja-JP" sz="1800"/>
            <a:t>『</a:t>
          </a:r>
          <a:r>
            <a:rPr kumimoji="1" lang="ja-JP" altLang="en-US" sz="1800"/>
            <a:t>⑧実践的能力証明シート（</a:t>
          </a:r>
          <a:r>
            <a:rPr kumimoji="1" lang="en-US" altLang="ja-JP" sz="1800"/>
            <a:t>IT</a:t>
          </a:r>
          <a:r>
            <a:rPr kumimoji="1" lang="ja-JP" altLang="en-US" sz="1800"/>
            <a:t>）</a:t>
          </a:r>
          <a:r>
            <a:rPr kumimoji="1" lang="en-US" altLang="ja-JP" sz="1800"/>
            <a:t>』</a:t>
          </a:r>
          <a:r>
            <a:rPr kumimoji="1" lang="ja-JP" altLang="en-US" sz="1800"/>
            <a:t>の支援件数を入力してください。</a:t>
          </a:r>
          <a:endParaRPr kumimoji="1" lang="en-US" altLang="ja-JP" sz="1800"/>
        </a:p>
      </xdr:txBody>
    </xdr:sp>
    <xdr:clientData/>
  </xdr:twoCellAnchor>
  <xdr:twoCellAnchor>
    <xdr:from>
      <xdr:col>6</xdr:col>
      <xdr:colOff>2</xdr:colOff>
      <xdr:row>9</xdr:row>
      <xdr:rowOff>491723</xdr:rowOff>
    </xdr:from>
    <xdr:to>
      <xdr:col>7</xdr:col>
      <xdr:colOff>290822</xdr:colOff>
      <xdr:row>10</xdr:row>
      <xdr:rowOff>284147</xdr:rowOff>
    </xdr:to>
    <xdr:sp macro="" textlink="">
      <xdr:nvSpPr>
        <xdr:cNvPr id="13" name="正方形/長方形 12"/>
        <xdr:cNvSpPr/>
      </xdr:nvSpPr>
      <xdr:spPr>
        <a:xfrm>
          <a:off x="5214473" y="2979429"/>
          <a:ext cx="753996" cy="31536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/>
            <a:t>STEP2</a:t>
          </a:r>
          <a:endParaRPr kumimoji="1" lang="ja-JP" altLang="en-US" sz="1600"/>
        </a:p>
      </xdr:txBody>
    </xdr:sp>
    <xdr:clientData/>
  </xdr:twoCellAnchor>
  <xdr:twoCellAnchor>
    <xdr:from>
      <xdr:col>3</xdr:col>
      <xdr:colOff>151013</xdr:colOff>
      <xdr:row>9</xdr:row>
      <xdr:rowOff>44823</xdr:rowOff>
    </xdr:from>
    <xdr:to>
      <xdr:col>6</xdr:col>
      <xdr:colOff>104589</xdr:colOff>
      <xdr:row>19</xdr:row>
      <xdr:rowOff>452772</xdr:rowOff>
    </xdr:to>
    <xdr:cxnSp macro="">
      <xdr:nvCxnSpPr>
        <xdr:cNvPr id="14" name="直線矢印コネクタ 13"/>
        <xdr:cNvCxnSpPr/>
      </xdr:nvCxnSpPr>
      <xdr:spPr>
        <a:xfrm flipH="1" flipV="1">
          <a:off x="4207542" y="2532529"/>
          <a:ext cx="1111518" cy="5913772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2395390</xdr:colOff>
      <xdr:row>18</xdr:row>
      <xdr:rowOff>429025</xdr:rowOff>
    </xdr:from>
    <xdr:to>
      <xdr:col>2</xdr:col>
      <xdr:colOff>34684</xdr:colOff>
      <xdr:row>19</xdr:row>
      <xdr:rowOff>231055</xdr:rowOff>
    </xdr:to>
    <xdr:sp macro="" textlink="">
      <xdr:nvSpPr>
        <xdr:cNvPr id="15" name="正方形/長方形 14"/>
        <xdr:cNvSpPr/>
      </xdr:nvSpPr>
      <xdr:spPr>
        <a:xfrm>
          <a:off x="2776390" y="7899613"/>
          <a:ext cx="829235" cy="32497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/>
            <a:t>STEP4</a:t>
          </a:r>
          <a:endParaRPr kumimoji="1" lang="ja-JP" altLang="en-US" sz="1600"/>
        </a:p>
      </xdr:txBody>
    </xdr:sp>
    <xdr:clientData/>
  </xdr:twoCellAnchor>
  <xdr:twoCellAnchor>
    <xdr:from>
      <xdr:col>1</xdr:col>
      <xdr:colOff>2390587</xdr:colOff>
      <xdr:row>19</xdr:row>
      <xdr:rowOff>186230</xdr:rowOff>
    </xdr:from>
    <xdr:to>
      <xdr:col>27</xdr:col>
      <xdr:colOff>274597</xdr:colOff>
      <xdr:row>20</xdr:row>
      <xdr:rowOff>472515</xdr:rowOff>
    </xdr:to>
    <xdr:sp macro="" textlink="">
      <xdr:nvSpPr>
        <xdr:cNvPr id="16" name="正方形/長方形 15"/>
        <xdr:cNvSpPr/>
      </xdr:nvSpPr>
      <xdr:spPr>
        <a:xfrm>
          <a:off x="2771587" y="8179759"/>
          <a:ext cx="11226481" cy="80922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『1.</a:t>
          </a:r>
          <a:r>
            <a:rPr kumimoji="1" lang="ja-JP" altLang="en-US" sz="1800"/>
            <a:t>作成者数合計</a:t>
          </a:r>
          <a:r>
            <a:rPr kumimoji="1" lang="en-US" altLang="ja-JP" sz="1800"/>
            <a:t>』</a:t>
          </a:r>
          <a:r>
            <a:rPr kumimoji="1" lang="ja-JP" altLang="en-US" sz="1800"/>
            <a:t>に「</a:t>
          </a:r>
          <a:r>
            <a:rPr kumimoji="1" lang="en-US" altLang="ja-JP" sz="1800"/>
            <a:t>×</a:t>
          </a:r>
          <a:r>
            <a:rPr kumimoji="1" lang="ja-JP" altLang="en-US" sz="1800"/>
            <a:t>」が表示されていないか確認してください。各項目（</a:t>
          </a:r>
          <a:r>
            <a:rPr kumimoji="1" lang="en-US" altLang="ja-JP" sz="1800"/>
            <a:t>『2.</a:t>
          </a:r>
          <a:r>
            <a:rPr kumimoji="1" lang="ja-JP" altLang="en-US" sz="1800"/>
            <a:t>性別</a:t>
          </a:r>
          <a:r>
            <a:rPr kumimoji="1" lang="en-US" altLang="ja-JP" sz="1800"/>
            <a:t>』</a:t>
          </a:r>
          <a:r>
            <a:rPr kumimoji="1" lang="ja-JP" altLang="en-US" sz="1800"/>
            <a:t>、</a:t>
          </a:r>
          <a:r>
            <a:rPr kumimoji="1" lang="en-US" altLang="ja-JP" sz="1800"/>
            <a:t>『3.</a:t>
          </a:r>
          <a:r>
            <a:rPr kumimoji="1" lang="ja-JP" altLang="en-US" sz="1800"/>
            <a:t>年代</a:t>
          </a:r>
          <a:r>
            <a:rPr kumimoji="1" lang="en-US" altLang="ja-JP" sz="1800"/>
            <a:t>』</a:t>
          </a:r>
          <a:r>
            <a:rPr kumimoji="1" lang="ja-JP" altLang="en-US" sz="1800"/>
            <a:t>、</a:t>
          </a:r>
          <a:r>
            <a:rPr kumimoji="1" lang="en-US" altLang="ja-JP" sz="1800"/>
            <a:t>『4.</a:t>
          </a:r>
          <a:r>
            <a:rPr kumimoji="1" lang="ja-JP" altLang="en-US" sz="1800"/>
            <a:t>就業状況</a:t>
          </a:r>
          <a:r>
            <a:rPr kumimoji="1" lang="en-US" altLang="ja-JP" sz="1800"/>
            <a:t>』</a:t>
          </a:r>
          <a:r>
            <a:rPr kumimoji="1" lang="ja-JP" altLang="en-US" sz="1800"/>
            <a:t>）の合計人数が一致していない場合は「</a:t>
          </a:r>
          <a:r>
            <a:rPr kumimoji="1" lang="en-US" altLang="ja-JP" sz="1800"/>
            <a:t>×</a:t>
          </a:r>
          <a:r>
            <a:rPr kumimoji="1" lang="ja-JP" altLang="en-US" sz="1800"/>
            <a:t>」が表示されます。数が一致している場合は、正しい数字が表示されます。</a:t>
          </a:r>
          <a:endParaRPr kumimoji="1" lang="en-US" altLang="ja-JP" sz="1800"/>
        </a:p>
      </xdr:txBody>
    </xdr:sp>
    <xdr:clientData/>
  </xdr:twoCellAnchor>
  <xdr:twoCellAnchor>
    <xdr:from>
      <xdr:col>1</xdr:col>
      <xdr:colOff>2019458</xdr:colOff>
      <xdr:row>15</xdr:row>
      <xdr:rowOff>345779</xdr:rowOff>
    </xdr:from>
    <xdr:to>
      <xdr:col>16</xdr:col>
      <xdr:colOff>249996</xdr:colOff>
      <xdr:row>18</xdr:row>
      <xdr:rowOff>216192</xdr:rowOff>
    </xdr:to>
    <xdr:sp macro="" textlink="">
      <xdr:nvSpPr>
        <xdr:cNvPr id="7" name="正方形/長方形 6"/>
        <xdr:cNvSpPr/>
      </xdr:nvSpPr>
      <xdr:spPr>
        <a:xfrm>
          <a:off x="2400458" y="6247544"/>
          <a:ext cx="6926303" cy="143923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en-US" altLang="ja-JP" sz="1800"/>
            <a:t>『</a:t>
          </a:r>
          <a:r>
            <a:rPr kumimoji="1" lang="ja-JP" altLang="en-US" sz="1800"/>
            <a:t>ジョブ・カード作成支援ソフトウェア</a:t>
          </a:r>
          <a:r>
            <a:rPr kumimoji="1" lang="en-US" altLang="ja-JP" sz="1800"/>
            <a:t>』</a:t>
          </a:r>
          <a:r>
            <a:rPr kumimoji="1" lang="ja-JP" altLang="en-US" sz="1800"/>
            <a:t>又は</a:t>
          </a:r>
          <a:r>
            <a:rPr kumimoji="1" lang="en-US" altLang="ja-JP" sz="1800"/>
            <a:t>『</a:t>
          </a:r>
          <a:r>
            <a:rPr kumimoji="1" lang="ja-JP" altLang="en-US" sz="1800"/>
            <a:t>マイジョブ・カード</a:t>
          </a:r>
          <a:r>
            <a:rPr kumimoji="1" lang="en-US" altLang="ja-JP" sz="1800"/>
            <a:t>』</a:t>
          </a:r>
          <a:r>
            <a:rPr kumimoji="1" lang="ja-JP" altLang="en-US" sz="1800"/>
            <a:t>で作成支援を行った者の数を計上してください。</a:t>
          </a:r>
          <a:endParaRPr kumimoji="1" lang="en-US" altLang="ja-JP" sz="1800"/>
        </a:p>
        <a:p>
          <a:pPr algn="l">
            <a:lnSpc>
              <a:spcPts val="2200"/>
            </a:lnSpc>
          </a:pPr>
          <a:r>
            <a:rPr kumimoji="1" lang="ja-JP" altLang="en-US" sz="1800"/>
            <a:t>（重複を削除するための処理です。）</a:t>
          </a:r>
          <a:endParaRPr kumimoji="1" lang="en-US" altLang="ja-JP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556000_&#20154;&#26448;&#38283;&#30330;&#32113;&#25324;&#23448;&#12288;&#12461;&#12515;&#12522;&#12450;&#24418;&#25104;&#25903;&#25588;&#23460;/&#65399;&#65388;&#65432;&#65393;&#65381;&#65402;&#65437;&#65403;&#65433;&#65411;&#65384;&#65437;&#65400;&#65438;&#20418;/&#12472;&#12519;&#12502;&#12539;&#12459;&#12540;&#12489;&#38306;&#20418;/&#12472;&#12519;&#12502;&#12539;&#12459;&#12540;&#12489;&#20107;&#26989;&#20418;/&#9679;&#20196;&#21644;02&#24180;&#24230;/02%20JC&#21046;&#24230;&#32207;&#21512;&#12469;&#12452;&#12488;&#20107;&#26989;/03%20&#26989;&#21209;&#38306;&#20418;/&#30906;&#35469;&#20107;&#38917;/JC&#20316;&#25104;&#25903;&#25588;&#23455;&#32318;&#22577;&#21578;&#26360;&#12501;&#12457;&#12540;&#12510;&#12483;&#12488;&#22793;&#26356;&#23550;&#24540;&#26696;/&#12480;&#12454;&#12531;&#12525;&#12540;&#12489;&#12501;&#12449;&#12452;&#12523;&#65288;&#20462;&#27491;&#24460;&#65289;/&#12472;&#12519;&#12502;&#12539;&#12459;&#12540;&#12489;&#20316;&#25104;&#25903;&#25588;&#23455;&#32318;&#22577;&#21578;&#26360;_Ver.3.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_ Ver.3.00"/>
      <sheetName val="実績報告_ Ver.3.00"/>
      <sheetName val="リスト"/>
    </sheetNames>
    <sheetDataSet>
      <sheetData sheetId="0"/>
      <sheetData sheetId="1"/>
      <sheetData sheetId="2">
        <row r="2">
          <cell r="A2" t="str">
            <v>北海道</v>
          </cell>
        </row>
        <row r="3">
          <cell r="A3" t="str">
            <v>青森県</v>
          </cell>
        </row>
        <row r="4">
          <cell r="A4" t="str">
            <v>岩手県</v>
          </cell>
        </row>
        <row r="5">
          <cell r="A5" t="str">
            <v>宮城県</v>
          </cell>
        </row>
        <row r="6">
          <cell r="A6" t="str">
            <v>秋田県</v>
          </cell>
        </row>
        <row r="7">
          <cell r="A7" t="str">
            <v>山形県</v>
          </cell>
        </row>
        <row r="8">
          <cell r="A8" t="str">
            <v>福島県</v>
          </cell>
        </row>
        <row r="9">
          <cell r="A9" t="str">
            <v>茨城県</v>
          </cell>
        </row>
        <row r="10">
          <cell r="A10" t="str">
            <v>栃木県</v>
          </cell>
        </row>
        <row r="11">
          <cell r="A11" t="str">
            <v>群馬県</v>
          </cell>
        </row>
        <row r="12">
          <cell r="A12" t="str">
            <v>埼玉県</v>
          </cell>
        </row>
        <row r="13">
          <cell r="A13" t="str">
            <v>千葉県</v>
          </cell>
        </row>
        <row r="14">
          <cell r="A14" t="str">
            <v>東京都</v>
          </cell>
        </row>
        <row r="15">
          <cell r="A15" t="str">
            <v>神奈川県</v>
          </cell>
        </row>
        <row r="16">
          <cell r="A16" t="str">
            <v>新潟県</v>
          </cell>
        </row>
        <row r="17">
          <cell r="A17" t="str">
            <v>富山県</v>
          </cell>
        </row>
        <row r="18">
          <cell r="A18" t="str">
            <v>石川県</v>
          </cell>
        </row>
        <row r="19">
          <cell r="A19" t="str">
            <v>福井県</v>
          </cell>
        </row>
        <row r="20">
          <cell r="A20" t="str">
            <v>山梨県</v>
          </cell>
        </row>
        <row r="21">
          <cell r="A21" t="str">
            <v>長野県</v>
          </cell>
        </row>
        <row r="22">
          <cell r="A22" t="str">
            <v>岐阜県</v>
          </cell>
        </row>
        <row r="23">
          <cell r="A23" t="str">
            <v>静岡県</v>
          </cell>
        </row>
        <row r="24">
          <cell r="A24" t="str">
            <v>愛知県</v>
          </cell>
        </row>
        <row r="25">
          <cell r="A25" t="str">
            <v>三重県</v>
          </cell>
        </row>
        <row r="26">
          <cell r="A26" t="str">
            <v>滋賀県</v>
          </cell>
        </row>
        <row r="27">
          <cell r="A27" t="str">
            <v>京都府</v>
          </cell>
        </row>
        <row r="28">
          <cell r="A28" t="str">
            <v>大阪府</v>
          </cell>
        </row>
        <row r="29">
          <cell r="A29" t="str">
            <v>兵庫県</v>
          </cell>
        </row>
        <row r="30">
          <cell r="A30" t="str">
            <v>奈良県</v>
          </cell>
        </row>
        <row r="31">
          <cell r="A31" t="str">
            <v>和歌山県</v>
          </cell>
        </row>
        <row r="32">
          <cell r="A32" t="str">
            <v>鳥取県</v>
          </cell>
        </row>
        <row r="33">
          <cell r="A33" t="str">
            <v>島根県</v>
          </cell>
        </row>
        <row r="34">
          <cell r="A34" t="str">
            <v>岡山県</v>
          </cell>
        </row>
        <row r="35">
          <cell r="A35" t="str">
            <v>広島県</v>
          </cell>
        </row>
        <row r="36">
          <cell r="A36" t="str">
            <v>山口県</v>
          </cell>
        </row>
        <row r="37">
          <cell r="A37" t="str">
            <v>徳島県</v>
          </cell>
        </row>
        <row r="38">
          <cell r="A38" t="str">
            <v>香川県</v>
          </cell>
        </row>
        <row r="39">
          <cell r="A39" t="str">
            <v>愛媛県</v>
          </cell>
        </row>
        <row r="40">
          <cell r="A40" t="str">
            <v>高知県</v>
          </cell>
        </row>
        <row r="41">
          <cell r="A41" t="str">
            <v>福岡県</v>
          </cell>
        </row>
        <row r="42">
          <cell r="A42" t="str">
            <v>佐賀県</v>
          </cell>
        </row>
        <row r="43">
          <cell r="A43" t="str">
            <v>長崎県</v>
          </cell>
        </row>
        <row r="44">
          <cell r="A44" t="str">
            <v>熊本県</v>
          </cell>
        </row>
        <row r="45">
          <cell r="A45" t="str">
            <v>大分県</v>
          </cell>
        </row>
        <row r="46">
          <cell r="A46" t="str">
            <v>宮崎県</v>
          </cell>
        </row>
        <row r="47">
          <cell r="A47" t="str">
            <v>鹿児島県</v>
          </cell>
        </row>
        <row r="48">
          <cell r="A48" t="str">
            <v>沖縄県</v>
          </cell>
        </row>
        <row r="49">
          <cell r="A49" t="str">
            <v>海外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view="pageBreakPreview" topLeftCell="C13" zoomScaleNormal="100" zoomScaleSheetLayoutView="100" workbookViewId="0">
      <selection activeCell="Q17" sqref="Q17"/>
    </sheetView>
  </sheetViews>
  <sheetFormatPr defaultColWidth="6.625" defaultRowHeight="27.95" customHeight="1" x14ac:dyDescent="0.15"/>
  <cols>
    <col min="1" max="1" width="5.5" style="1" customWidth="1"/>
    <col min="2" max="2" width="45.625" style="1" customWidth="1"/>
    <col min="3" max="3" width="6.875" style="1" customWidth="1"/>
    <col min="4" max="4" width="5.5" style="1" customWidth="1"/>
    <col min="5" max="5" width="6.625" style="1" customWidth="1"/>
    <col min="6" max="6" width="4.5" style="1" customWidth="1"/>
    <col min="7" max="7" width="6.625" style="1" customWidth="1"/>
    <col min="8" max="8" width="4.5" style="1" customWidth="1"/>
    <col min="9" max="9" width="6.625" style="1" customWidth="1"/>
    <col min="10" max="10" width="4.5" style="1" customWidth="1"/>
    <col min="11" max="11" width="6.25" style="1" customWidth="1"/>
    <col min="12" max="12" width="4.5" style="1" customWidth="1"/>
    <col min="13" max="13" width="6.625" style="1" customWidth="1"/>
    <col min="14" max="14" width="4.5" style="1" customWidth="1"/>
    <col min="15" max="15" width="6.625" style="1" customWidth="1"/>
    <col min="16" max="16" width="4.5" style="1" customWidth="1"/>
    <col min="17" max="17" width="6.625" style="1" customWidth="1"/>
    <col min="18" max="18" width="4.5" style="1" customWidth="1"/>
    <col min="19" max="19" width="6.625" style="1" customWidth="1"/>
    <col min="20" max="20" width="4.5" style="1" customWidth="1"/>
    <col min="21" max="21" width="6.625" style="1" customWidth="1"/>
    <col min="22" max="22" width="4.5" style="1" customWidth="1"/>
    <col min="23" max="16384" width="6.625" style="1"/>
  </cols>
  <sheetData>
    <row r="1" spans="1:35" ht="21" customHeight="1" x14ac:dyDescent="0.15"/>
    <row r="2" spans="1:35" ht="27.95" customHeight="1" x14ac:dyDescent="0.15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5" ht="14.25" customHeight="1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</row>
    <row r="4" spans="1:35" ht="27.95" customHeight="1" x14ac:dyDescent="0.15">
      <c r="A4" s="85"/>
      <c r="B4" s="33" t="s">
        <v>22</v>
      </c>
      <c r="C4" s="98"/>
      <c r="D4" s="99"/>
      <c r="E4" s="99"/>
      <c r="F4" s="99"/>
      <c r="G4" s="99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5" ht="27.95" customHeight="1" x14ac:dyDescent="0.15">
      <c r="A5" s="85"/>
      <c r="B5" s="33" t="s">
        <v>23</v>
      </c>
      <c r="C5" s="98"/>
      <c r="D5" s="99"/>
      <c r="E5" s="99"/>
      <c r="F5" s="99"/>
      <c r="G5" s="99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5" ht="14.25" x14ac:dyDescent="0.15">
      <c r="A6" s="5"/>
      <c r="B6" s="6"/>
      <c r="C6" s="6"/>
      <c r="D6" s="5"/>
      <c r="E6" s="2"/>
      <c r="F6" s="4"/>
      <c r="G6" s="2"/>
      <c r="H6" s="4"/>
      <c r="I6" s="2"/>
      <c r="J6" s="2"/>
      <c r="K6" s="2"/>
      <c r="L6" s="4"/>
      <c r="M6" s="2"/>
      <c r="N6" s="4"/>
      <c r="O6" s="2"/>
      <c r="P6" s="4"/>
      <c r="Q6" s="2"/>
      <c r="R6" s="4"/>
      <c r="S6" s="2"/>
      <c r="T6" s="4"/>
      <c r="U6" s="2"/>
      <c r="V6" s="4"/>
    </row>
    <row r="7" spans="1:35" ht="13.5" customHeight="1" x14ac:dyDescent="0.15">
      <c r="A7" s="100" t="s">
        <v>4</v>
      </c>
      <c r="B7" s="101"/>
      <c r="C7" s="106" t="s">
        <v>15</v>
      </c>
      <c r="D7" s="107"/>
      <c r="E7" s="112" t="s">
        <v>16</v>
      </c>
      <c r="F7" s="113"/>
      <c r="G7" s="113"/>
      <c r="H7" s="113"/>
      <c r="I7" s="113"/>
      <c r="J7" s="113"/>
      <c r="K7" s="113"/>
      <c r="L7" s="114"/>
      <c r="M7" s="112" t="s">
        <v>17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9" t="s">
        <v>18</v>
      </c>
      <c r="AB7" s="120"/>
      <c r="AC7" s="120"/>
      <c r="AD7" s="120"/>
      <c r="AE7" s="120"/>
      <c r="AF7" s="120"/>
      <c r="AG7" s="120"/>
      <c r="AH7" s="121"/>
      <c r="AI7" s="90"/>
    </row>
    <row r="8" spans="1:35" ht="9" customHeight="1" x14ac:dyDescent="0.15">
      <c r="A8" s="102"/>
      <c r="B8" s="103"/>
      <c r="C8" s="108"/>
      <c r="D8" s="109"/>
      <c r="E8" s="115"/>
      <c r="F8" s="116"/>
      <c r="G8" s="117"/>
      <c r="H8" s="117"/>
      <c r="I8" s="117"/>
      <c r="J8" s="117"/>
      <c r="K8" s="117"/>
      <c r="L8" s="118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22"/>
      <c r="AB8" s="123"/>
      <c r="AC8" s="124"/>
      <c r="AD8" s="124"/>
      <c r="AE8" s="124"/>
      <c r="AF8" s="124"/>
      <c r="AG8" s="124"/>
      <c r="AH8" s="125"/>
      <c r="AI8" s="90"/>
    </row>
    <row r="9" spans="1:35" ht="39.75" customHeight="1" thickBot="1" x14ac:dyDescent="0.2">
      <c r="A9" s="104"/>
      <c r="B9" s="105"/>
      <c r="C9" s="110"/>
      <c r="D9" s="111"/>
      <c r="E9" s="126" t="s">
        <v>11</v>
      </c>
      <c r="F9" s="95"/>
      <c r="G9" s="96" t="s">
        <v>2</v>
      </c>
      <c r="H9" s="96"/>
      <c r="I9" s="138" t="s">
        <v>3</v>
      </c>
      <c r="J9" s="139"/>
      <c r="K9" s="138" t="s">
        <v>29</v>
      </c>
      <c r="L9" s="140"/>
      <c r="M9" s="94" t="s">
        <v>11</v>
      </c>
      <c r="N9" s="95"/>
      <c r="O9" s="96" t="s">
        <v>5</v>
      </c>
      <c r="P9" s="96"/>
      <c r="Q9" s="96" t="s">
        <v>6</v>
      </c>
      <c r="R9" s="96"/>
      <c r="S9" s="96" t="s">
        <v>7</v>
      </c>
      <c r="T9" s="96"/>
      <c r="U9" s="96" t="s">
        <v>8</v>
      </c>
      <c r="V9" s="96"/>
      <c r="W9" s="96" t="s">
        <v>9</v>
      </c>
      <c r="X9" s="96"/>
      <c r="Y9" s="96" t="s">
        <v>10</v>
      </c>
      <c r="Z9" s="96"/>
      <c r="AA9" s="95" t="s">
        <v>11</v>
      </c>
      <c r="AB9" s="95"/>
      <c r="AC9" s="96" t="s">
        <v>12</v>
      </c>
      <c r="AD9" s="96"/>
      <c r="AE9" s="96" t="s">
        <v>13</v>
      </c>
      <c r="AF9" s="96"/>
      <c r="AG9" s="130" t="s">
        <v>14</v>
      </c>
      <c r="AH9" s="130"/>
    </row>
    <row r="10" spans="1:35" ht="41.25" customHeight="1" thickTop="1" x14ac:dyDescent="0.15">
      <c r="A10" s="131" t="s">
        <v>0</v>
      </c>
      <c r="B10" s="132"/>
      <c r="C10" s="34">
        <f t="shared" ref="C10:C18" si="0">IF(AND(E10=M10,E10=AA10,M10=AA10),E10,"×")</f>
        <v>3</v>
      </c>
      <c r="D10" s="35" t="s">
        <v>20</v>
      </c>
      <c r="E10" s="36">
        <f t="shared" ref="E10:E18" si="1">G10+I10+K10</f>
        <v>3</v>
      </c>
      <c r="F10" s="37" t="s">
        <v>20</v>
      </c>
      <c r="G10" s="38">
        <v>2</v>
      </c>
      <c r="H10" s="7" t="s">
        <v>20</v>
      </c>
      <c r="I10" s="38">
        <v>1</v>
      </c>
      <c r="J10" s="88" t="s">
        <v>20</v>
      </c>
      <c r="K10" s="75"/>
      <c r="L10" s="88" t="s">
        <v>20</v>
      </c>
      <c r="M10" s="3">
        <f>O10+Q10+S10+U10+W10+Y10</f>
        <v>3</v>
      </c>
      <c r="N10" s="7" t="s">
        <v>20</v>
      </c>
      <c r="O10" s="38">
        <v>1</v>
      </c>
      <c r="P10" s="7" t="s">
        <v>20</v>
      </c>
      <c r="Q10" s="38">
        <v>1</v>
      </c>
      <c r="R10" s="7" t="s">
        <v>20</v>
      </c>
      <c r="S10" s="38">
        <v>1</v>
      </c>
      <c r="T10" s="7" t="s">
        <v>20</v>
      </c>
      <c r="U10" s="38"/>
      <c r="V10" s="7" t="s">
        <v>20</v>
      </c>
      <c r="W10" s="38"/>
      <c r="X10" s="7" t="s">
        <v>20</v>
      </c>
      <c r="Y10" s="38"/>
      <c r="Z10" s="7" t="s">
        <v>20</v>
      </c>
      <c r="AA10" s="3">
        <f t="shared" ref="AA10:AA18" si="2">AC10+AE10+AG10</f>
        <v>3</v>
      </c>
      <c r="AB10" s="29" t="s">
        <v>20</v>
      </c>
      <c r="AC10" s="38"/>
      <c r="AD10" s="7" t="s">
        <v>20</v>
      </c>
      <c r="AE10" s="38">
        <v>2</v>
      </c>
      <c r="AF10" s="7" t="s">
        <v>20</v>
      </c>
      <c r="AG10" s="38">
        <v>1</v>
      </c>
      <c r="AH10" s="7" t="s">
        <v>20</v>
      </c>
    </row>
    <row r="11" spans="1:35" ht="41.25" customHeight="1" x14ac:dyDescent="0.15">
      <c r="A11" s="39"/>
      <c r="B11" s="40" t="s">
        <v>30</v>
      </c>
      <c r="C11" s="41">
        <f t="shared" si="0"/>
        <v>1</v>
      </c>
      <c r="D11" s="42" t="s">
        <v>20</v>
      </c>
      <c r="E11" s="41">
        <f t="shared" si="1"/>
        <v>1</v>
      </c>
      <c r="F11" s="43" t="s">
        <v>20</v>
      </c>
      <c r="G11" s="44"/>
      <c r="H11" s="19" t="s">
        <v>20</v>
      </c>
      <c r="I11" s="44">
        <v>1</v>
      </c>
      <c r="J11" s="20" t="s">
        <v>20</v>
      </c>
      <c r="K11" s="76"/>
      <c r="L11" s="20" t="s">
        <v>20</v>
      </c>
      <c r="M11" s="18">
        <f t="shared" ref="M11:M18" si="3">O11+Q11+S11+U11+W11+Y11</f>
        <v>1</v>
      </c>
      <c r="N11" s="19" t="s">
        <v>20</v>
      </c>
      <c r="O11" s="44"/>
      <c r="P11" s="19" t="s">
        <v>20</v>
      </c>
      <c r="Q11" s="44">
        <v>1</v>
      </c>
      <c r="R11" s="19" t="s">
        <v>20</v>
      </c>
      <c r="S11" s="44"/>
      <c r="T11" s="19" t="s">
        <v>20</v>
      </c>
      <c r="U11" s="44"/>
      <c r="V11" s="19" t="s">
        <v>20</v>
      </c>
      <c r="W11" s="44"/>
      <c r="X11" s="19" t="s">
        <v>20</v>
      </c>
      <c r="Y11" s="44"/>
      <c r="Z11" s="19" t="s">
        <v>20</v>
      </c>
      <c r="AA11" s="17">
        <f t="shared" si="2"/>
        <v>1</v>
      </c>
      <c r="AB11" s="19" t="s">
        <v>20</v>
      </c>
      <c r="AC11" s="44"/>
      <c r="AD11" s="19" t="s">
        <v>20</v>
      </c>
      <c r="AE11" s="44">
        <v>1</v>
      </c>
      <c r="AF11" s="19" t="s">
        <v>20</v>
      </c>
      <c r="AG11" s="44"/>
      <c r="AH11" s="19" t="s">
        <v>20</v>
      </c>
    </row>
    <row r="12" spans="1:35" ht="41.25" customHeight="1" x14ac:dyDescent="0.15">
      <c r="A12" s="133" t="s">
        <v>1</v>
      </c>
      <c r="B12" s="134"/>
      <c r="C12" s="34">
        <f t="shared" si="0"/>
        <v>0</v>
      </c>
      <c r="D12" s="45" t="s">
        <v>20</v>
      </c>
      <c r="E12" s="46">
        <f t="shared" si="1"/>
        <v>0</v>
      </c>
      <c r="F12" s="47" t="s">
        <v>20</v>
      </c>
      <c r="G12" s="48"/>
      <c r="H12" s="10" t="s">
        <v>20</v>
      </c>
      <c r="I12" s="48"/>
      <c r="J12" s="86" t="s">
        <v>20</v>
      </c>
      <c r="K12" s="77"/>
      <c r="L12" s="86" t="s">
        <v>20</v>
      </c>
      <c r="M12" s="3">
        <f t="shared" si="3"/>
        <v>0</v>
      </c>
      <c r="N12" s="10" t="s">
        <v>20</v>
      </c>
      <c r="O12" s="48"/>
      <c r="P12" s="10" t="s">
        <v>20</v>
      </c>
      <c r="Q12" s="48"/>
      <c r="R12" s="10" t="s">
        <v>20</v>
      </c>
      <c r="S12" s="48"/>
      <c r="T12" s="10" t="s">
        <v>20</v>
      </c>
      <c r="U12" s="48"/>
      <c r="V12" s="10" t="s">
        <v>20</v>
      </c>
      <c r="W12" s="48"/>
      <c r="X12" s="10" t="s">
        <v>20</v>
      </c>
      <c r="Y12" s="48"/>
      <c r="Z12" s="10" t="s">
        <v>20</v>
      </c>
      <c r="AA12" s="23">
        <f>AC12+AE12+AG12</f>
        <v>0</v>
      </c>
      <c r="AB12" s="10" t="s">
        <v>20</v>
      </c>
      <c r="AC12" s="48"/>
      <c r="AD12" s="10" t="s">
        <v>20</v>
      </c>
      <c r="AE12" s="48"/>
      <c r="AF12" s="10" t="s">
        <v>20</v>
      </c>
      <c r="AG12" s="48"/>
      <c r="AH12" s="10" t="s">
        <v>20</v>
      </c>
    </row>
    <row r="13" spans="1:35" ht="41.25" customHeight="1" x14ac:dyDescent="0.15">
      <c r="A13" s="49"/>
      <c r="B13" s="50" t="s">
        <v>31</v>
      </c>
      <c r="C13" s="41">
        <f t="shared" si="0"/>
        <v>0</v>
      </c>
      <c r="D13" s="51" t="s">
        <v>20</v>
      </c>
      <c r="E13" s="34">
        <f t="shared" si="1"/>
        <v>0</v>
      </c>
      <c r="F13" s="52" t="s">
        <v>20</v>
      </c>
      <c r="G13" s="53"/>
      <c r="H13" s="22" t="s">
        <v>20</v>
      </c>
      <c r="I13" s="53"/>
      <c r="J13" s="21" t="s">
        <v>20</v>
      </c>
      <c r="K13" s="78"/>
      <c r="L13" s="21" t="s">
        <v>20</v>
      </c>
      <c r="M13" s="18">
        <f t="shared" si="3"/>
        <v>0</v>
      </c>
      <c r="N13" s="22" t="s">
        <v>20</v>
      </c>
      <c r="O13" s="53"/>
      <c r="P13" s="22" t="s">
        <v>20</v>
      </c>
      <c r="Q13" s="53"/>
      <c r="R13" s="22" t="s">
        <v>20</v>
      </c>
      <c r="S13" s="53"/>
      <c r="T13" s="22" t="s">
        <v>20</v>
      </c>
      <c r="U13" s="53"/>
      <c r="V13" s="22" t="s">
        <v>20</v>
      </c>
      <c r="W13" s="53"/>
      <c r="X13" s="22" t="s">
        <v>20</v>
      </c>
      <c r="Y13" s="53"/>
      <c r="Z13" s="22" t="s">
        <v>20</v>
      </c>
      <c r="AA13" s="32">
        <f t="shared" si="2"/>
        <v>0</v>
      </c>
      <c r="AB13" s="22" t="s">
        <v>20</v>
      </c>
      <c r="AC13" s="53"/>
      <c r="AD13" s="22" t="s">
        <v>20</v>
      </c>
      <c r="AE13" s="53"/>
      <c r="AF13" s="22" t="s">
        <v>20</v>
      </c>
      <c r="AG13" s="53"/>
      <c r="AH13" s="22" t="s">
        <v>20</v>
      </c>
    </row>
    <row r="14" spans="1:35" ht="41.25" customHeight="1" x14ac:dyDescent="0.15">
      <c r="A14" s="133" t="s">
        <v>21</v>
      </c>
      <c r="B14" s="134"/>
      <c r="C14" s="34" t="str">
        <f t="shared" si="0"/>
        <v>×</v>
      </c>
      <c r="D14" s="45" t="s">
        <v>20</v>
      </c>
      <c r="E14" s="46">
        <f t="shared" si="1"/>
        <v>2</v>
      </c>
      <c r="F14" s="47" t="s">
        <v>20</v>
      </c>
      <c r="G14" s="48">
        <v>1</v>
      </c>
      <c r="H14" s="10" t="s">
        <v>20</v>
      </c>
      <c r="I14" s="48">
        <v>1</v>
      </c>
      <c r="J14" s="86" t="s">
        <v>20</v>
      </c>
      <c r="K14" s="77"/>
      <c r="L14" s="86" t="s">
        <v>20</v>
      </c>
      <c r="M14" s="3">
        <f t="shared" si="3"/>
        <v>1</v>
      </c>
      <c r="N14" s="10" t="s">
        <v>20</v>
      </c>
      <c r="O14" s="48">
        <v>1</v>
      </c>
      <c r="P14" s="10" t="s">
        <v>20</v>
      </c>
      <c r="Q14" s="48"/>
      <c r="R14" s="10" t="s">
        <v>20</v>
      </c>
      <c r="S14" s="48"/>
      <c r="T14" s="10" t="s">
        <v>20</v>
      </c>
      <c r="U14" s="48"/>
      <c r="V14" s="10" t="s">
        <v>20</v>
      </c>
      <c r="W14" s="48"/>
      <c r="X14" s="10" t="s">
        <v>20</v>
      </c>
      <c r="Y14" s="48"/>
      <c r="Z14" s="10" t="s">
        <v>20</v>
      </c>
      <c r="AA14" s="23">
        <f t="shared" si="2"/>
        <v>3</v>
      </c>
      <c r="AB14" s="10" t="s">
        <v>20</v>
      </c>
      <c r="AC14" s="48">
        <v>1</v>
      </c>
      <c r="AD14" s="10" t="s">
        <v>20</v>
      </c>
      <c r="AE14" s="48">
        <v>2</v>
      </c>
      <c r="AF14" s="10" t="s">
        <v>20</v>
      </c>
      <c r="AG14" s="48"/>
      <c r="AH14" s="10" t="s">
        <v>20</v>
      </c>
    </row>
    <row r="15" spans="1:35" ht="63" customHeight="1" x14ac:dyDescent="0.15">
      <c r="A15" s="74"/>
      <c r="B15" s="40" t="s">
        <v>32</v>
      </c>
      <c r="C15" s="41">
        <f t="shared" si="0"/>
        <v>0</v>
      </c>
      <c r="D15" s="42" t="s">
        <v>20</v>
      </c>
      <c r="E15" s="41">
        <f t="shared" si="1"/>
        <v>0</v>
      </c>
      <c r="F15" s="43" t="s">
        <v>20</v>
      </c>
      <c r="G15" s="44"/>
      <c r="H15" s="19" t="s">
        <v>20</v>
      </c>
      <c r="I15" s="44"/>
      <c r="J15" s="20" t="s">
        <v>20</v>
      </c>
      <c r="K15" s="76"/>
      <c r="L15" s="20" t="s">
        <v>20</v>
      </c>
      <c r="M15" s="18">
        <f t="shared" si="3"/>
        <v>0</v>
      </c>
      <c r="N15" s="19" t="s">
        <v>20</v>
      </c>
      <c r="O15" s="44"/>
      <c r="P15" s="19" t="s">
        <v>20</v>
      </c>
      <c r="Q15" s="44"/>
      <c r="R15" s="19" t="s">
        <v>20</v>
      </c>
      <c r="S15" s="44"/>
      <c r="T15" s="19" t="s">
        <v>20</v>
      </c>
      <c r="U15" s="44"/>
      <c r="V15" s="19" t="s">
        <v>20</v>
      </c>
      <c r="W15" s="44"/>
      <c r="X15" s="19" t="s">
        <v>20</v>
      </c>
      <c r="Y15" s="44"/>
      <c r="Z15" s="19" t="s">
        <v>20</v>
      </c>
      <c r="AA15" s="32">
        <f t="shared" si="2"/>
        <v>0</v>
      </c>
      <c r="AB15" s="19" t="s">
        <v>20</v>
      </c>
      <c r="AC15" s="44"/>
      <c r="AD15" s="19" t="s">
        <v>20</v>
      </c>
      <c r="AE15" s="44"/>
      <c r="AF15" s="19" t="s">
        <v>20</v>
      </c>
      <c r="AG15" s="44"/>
      <c r="AH15" s="19" t="s">
        <v>20</v>
      </c>
    </row>
    <row r="16" spans="1:35" ht="41.25" customHeight="1" x14ac:dyDescent="0.15">
      <c r="A16" s="133" t="s">
        <v>24</v>
      </c>
      <c r="B16" s="135"/>
      <c r="C16" s="36">
        <f t="shared" si="0"/>
        <v>0</v>
      </c>
      <c r="D16" s="35" t="s">
        <v>20</v>
      </c>
      <c r="E16" s="71">
        <f t="shared" si="1"/>
        <v>0</v>
      </c>
      <c r="F16" s="37" t="s">
        <v>20</v>
      </c>
      <c r="G16" s="38"/>
      <c r="H16" s="7" t="s">
        <v>20</v>
      </c>
      <c r="I16" s="38"/>
      <c r="J16" s="88" t="s">
        <v>20</v>
      </c>
      <c r="K16" s="75"/>
      <c r="L16" s="88" t="s">
        <v>20</v>
      </c>
      <c r="M16" s="87">
        <f t="shared" si="3"/>
        <v>0</v>
      </c>
      <c r="N16" s="7" t="s">
        <v>20</v>
      </c>
      <c r="O16" s="38"/>
      <c r="P16" s="7" t="s">
        <v>20</v>
      </c>
      <c r="Q16" s="38"/>
      <c r="R16" s="7" t="s">
        <v>20</v>
      </c>
      <c r="S16" s="38"/>
      <c r="T16" s="7" t="s">
        <v>20</v>
      </c>
      <c r="U16" s="38"/>
      <c r="V16" s="7" t="s">
        <v>20</v>
      </c>
      <c r="W16" s="38"/>
      <c r="X16" s="7" t="s">
        <v>20</v>
      </c>
      <c r="Y16" s="38"/>
      <c r="Z16" s="7" t="s">
        <v>20</v>
      </c>
      <c r="AA16" s="8">
        <f t="shared" si="2"/>
        <v>0</v>
      </c>
      <c r="AB16" s="7" t="s">
        <v>20</v>
      </c>
      <c r="AC16" s="38"/>
      <c r="AD16" s="7" t="s">
        <v>20</v>
      </c>
      <c r="AE16" s="38"/>
      <c r="AF16" s="7" t="s">
        <v>20</v>
      </c>
      <c r="AG16" s="38"/>
      <c r="AH16" s="7" t="s">
        <v>20</v>
      </c>
    </row>
    <row r="17" spans="1:34" ht="41.25" customHeight="1" x14ac:dyDescent="0.15">
      <c r="A17" s="136" t="s">
        <v>25</v>
      </c>
      <c r="B17" s="137"/>
      <c r="C17" s="55">
        <f t="shared" si="0"/>
        <v>0</v>
      </c>
      <c r="D17" s="54" t="s">
        <v>20</v>
      </c>
      <c r="E17" s="55">
        <f t="shared" si="1"/>
        <v>0</v>
      </c>
      <c r="F17" s="56" t="s">
        <v>20</v>
      </c>
      <c r="G17" s="57"/>
      <c r="H17" s="26" t="s">
        <v>20</v>
      </c>
      <c r="I17" s="57"/>
      <c r="J17" s="25" t="s">
        <v>20</v>
      </c>
      <c r="K17" s="79"/>
      <c r="L17" s="25" t="s">
        <v>20</v>
      </c>
      <c r="M17" s="24">
        <f t="shared" si="3"/>
        <v>0</v>
      </c>
      <c r="N17" s="26" t="s">
        <v>20</v>
      </c>
      <c r="O17" s="57"/>
      <c r="P17" s="26" t="s">
        <v>20</v>
      </c>
      <c r="Q17" s="57"/>
      <c r="R17" s="26" t="s">
        <v>20</v>
      </c>
      <c r="S17" s="57"/>
      <c r="T17" s="26" t="s">
        <v>20</v>
      </c>
      <c r="U17" s="57"/>
      <c r="V17" s="26" t="s">
        <v>20</v>
      </c>
      <c r="W17" s="57"/>
      <c r="X17" s="26" t="s">
        <v>20</v>
      </c>
      <c r="Y17" s="57"/>
      <c r="Z17" s="26" t="s">
        <v>20</v>
      </c>
      <c r="AA17" s="58">
        <f t="shared" si="2"/>
        <v>0</v>
      </c>
      <c r="AB17" s="26" t="s">
        <v>20</v>
      </c>
      <c r="AC17" s="57"/>
      <c r="AD17" s="26" t="s">
        <v>20</v>
      </c>
      <c r="AE17" s="57"/>
      <c r="AF17" s="26" t="s">
        <v>20</v>
      </c>
      <c r="AG17" s="57"/>
      <c r="AH17" s="26" t="s">
        <v>20</v>
      </c>
    </row>
    <row r="18" spans="1:34" ht="41.25" customHeight="1" thickBot="1" x14ac:dyDescent="0.2">
      <c r="A18" s="127" t="s">
        <v>26</v>
      </c>
      <c r="B18" s="128"/>
      <c r="C18" s="59">
        <f t="shared" si="0"/>
        <v>0</v>
      </c>
      <c r="D18" s="35" t="s">
        <v>20</v>
      </c>
      <c r="E18" s="36">
        <f t="shared" si="1"/>
        <v>0</v>
      </c>
      <c r="F18" s="37" t="s">
        <v>20</v>
      </c>
      <c r="G18" s="38"/>
      <c r="H18" s="7" t="s">
        <v>20</v>
      </c>
      <c r="I18" s="38"/>
      <c r="J18" s="88" t="s">
        <v>20</v>
      </c>
      <c r="K18" s="75"/>
      <c r="L18" s="88" t="s">
        <v>20</v>
      </c>
      <c r="M18" s="3">
        <f t="shared" si="3"/>
        <v>0</v>
      </c>
      <c r="N18" s="7" t="s">
        <v>20</v>
      </c>
      <c r="O18" s="38"/>
      <c r="P18" s="7" t="s">
        <v>20</v>
      </c>
      <c r="Q18" s="38"/>
      <c r="R18" s="7" t="s">
        <v>20</v>
      </c>
      <c r="S18" s="38"/>
      <c r="T18" s="7" t="s">
        <v>20</v>
      </c>
      <c r="U18" s="38"/>
      <c r="V18" s="7" t="s">
        <v>20</v>
      </c>
      <c r="W18" s="38"/>
      <c r="X18" s="7" t="s">
        <v>20</v>
      </c>
      <c r="Y18" s="38"/>
      <c r="Z18" s="7" t="s">
        <v>20</v>
      </c>
      <c r="AA18" s="60">
        <f t="shared" si="2"/>
        <v>0</v>
      </c>
      <c r="AB18" s="61" t="s">
        <v>20</v>
      </c>
      <c r="AC18" s="38"/>
      <c r="AD18" s="7" t="s">
        <v>20</v>
      </c>
      <c r="AE18" s="38"/>
      <c r="AF18" s="7" t="s">
        <v>20</v>
      </c>
      <c r="AG18" s="38"/>
      <c r="AH18" s="7" t="s">
        <v>20</v>
      </c>
    </row>
    <row r="19" spans="1:34" ht="41.25" customHeight="1" thickTop="1" x14ac:dyDescent="0.15">
      <c r="A19" s="62" t="s">
        <v>27</v>
      </c>
      <c r="B19" s="27"/>
      <c r="C19" s="63" t="str">
        <f>IFERROR(C10+C12+C14+C16+C17+C18,"×")</f>
        <v>×</v>
      </c>
      <c r="D19" s="64" t="s">
        <v>20</v>
      </c>
      <c r="E19" s="63">
        <f>E10+E12+E14+E16+E17+E18</f>
        <v>5</v>
      </c>
      <c r="F19" s="65" t="s">
        <v>20</v>
      </c>
      <c r="G19" s="30">
        <f>G10+G12+G14+G16+G17+G18</f>
        <v>3</v>
      </c>
      <c r="H19" s="29" t="s">
        <v>20</v>
      </c>
      <c r="I19" s="30">
        <f>I10+I12+I14+I16+I17+I18</f>
        <v>2</v>
      </c>
      <c r="J19" s="28" t="s">
        <v>20</v>
      </c>
      <c r="K19" s="30">
        <f>K10+K12+K14+K16+K17+K18</f>
        <v>0</v>
      </c>
      <c r="L19" s="28" t="s">
        <v>20</v>
      </c>
      <c r="M19" s="31">
        <f>M10+M12+M14+M16+M17+M18</f>
        <v>4</v>
      </c>
      <c r="N19" s="29" t="s">
        <v>20</v>
      </c>
      <c r="O19" s="30">
        <f>O10+O12+O14+O16+O17+O18</f>
        <v>2</v>
      </c>
      <c r="P19" s="29" t="s">
        <v>20</v>
      </c>
      <c r="Q19" s="30">
        <f>Q10+Q12+Q14+Q16+Q17+Q18</f>
        <v>1</v>
      </c>
      <c r="R19" s="29" t="s">
        <v>20</v>
      </c>
      <c r="S19" s="30">
        <f>S10+S12+S14+S16+S17+S18</f>
        <v>1</v>
      </c>
      <c r="T19" s="29" t="s">
        <v>20</v>
      </c>
      <c r="U19" s="30">
        <f>U10+U12+U14+U16+U17+U18</f>
        <v>0</v>
      </c>
      <c r="V19" s="29" t="s">
        <v>20</v>
      </c>
      <c r="W19" s="30">
        <f>W10+W12+W14+W16+W17+W18</f>
        <v>0</v>
      </c>
      <c r="X19" s="29" t="s">
        <v>20</v>
      </c>
      <c r="Y19" s="30">
        <f>Y10+Y12+Y14+Y16+Y17+Y18</f>
        <v>0</v>
      </c>
      <c r="Z19" s="29" t="s">
        <v>20</v>
      </c>
      <c r="AA19" s="30">
        <f>AA10+AA12+AA14+AA16+AA17+AA18</f>
        <v>6</v>
      </c>
      <c r="AB19" s="29" t="s">
        <v>20</v>
      </c>
      <c r="AC19" s="30">
        <f>AC10+AC12+AC14+AC16+AC17+AC18</f>
        <v>1</v>
      </c>
      <c r="AD19" s="29" t="s">
        <v>20</v>
      </c>
      <c r="AE19" s="30">
        <f>AE10+AE12+AE14+AE16+AE17+AE18</f>
        <v>4</v>
      </c>
      <c r="AF19" s="29" t="s">
        <v>20</v>
      </c>
      <c r="AG19" s="30">
        <f>AG10+AG12+AG14+AG16+AG17+AG18</f>
        <v>1</v>
      </c>
      <c r="AH19" s="29" t="s">
        <v>20</v>
      </c>
    </row>
    <row r="20" spans="1:34" ht="41.25" customHeight="1" thickBot="1" x14ac:dyDescent="0.2">
      <c r="A20" s="89"/>
      <c r="B20" s="66" t="s">
        <v>33</v>
      </c>
      <c r="C20" s="67">
        <f>IFERROR(C11+C13+C15,"×")</f>
        <v>1</v>
      </c>
      <c r="D20" s="68" t="s">
        <v>20</v>
      </c>
      <c r="E20" s="67">
        <f>E11+E13+E15</f>
        <v>1</v>
      </c>
      <c r="F20" s="69" t="s">
        <v>20</v>
      </c>
      <c r="G20" s="11">
        <f>G11+G13+G15</f>
        <v>0</v>
      </c>
      <c r="H20" s="12" t="s">
        <v>20</v>
      </c>
      <c r="I20" s="11">
        <f>I11+I13+I15</f>
        <v>1</v>
      </c>
      <c r="J20" s="15" t="s">
        <v>20</v>
      </c>
      <c r="K20" s="11">
        <f>K11+K13+K15</f>
        <v>0</v>
      </c>
      <c r="L20" s="15" t="s">
        <v>20</v>
      </c>
      <c r="M20" s="13">
        <f>M11+M13+I15</f>
        <v>1</v>
      </c>
      <c r="N20" s="12" t="s">
        <v>20</v>
      </c>
      <c r="O20" s="11">
        <f>O11+O13+O15</f>
        <v>0</v>
      </c>
      <c r="P20" s="12" t="s">
        <v>20</v>
      </c>
      <c r="Q20" s="11">
        <f>Q11+Q13+Q15</f>
        <v>1</v>
      </c>
      <c r="R20" s="12" t="s">
        <v>20</v>
      </c>
      <c r="S20" s="11">
        <f>S11+S13+S15</f>
        <v>0</v>
      </c>
      <c r="T20" s="12" t="s">
        <v>20</v>
      </c>
      <c r="U20" s="11">
        <f>U11+U13+U15</f>
        <v>0</v>
      </c>
      <c r="V20" s="12" t="s">
        <v>20</v>
      </c>
      <c r="W20" s="11">
        <f>W11+W13+W15</f>
        <v>0</v>
      </c>
      <c r="X20" s="12" t="s">
        <v>20</v>
      </c>
      <c r="Y20" s="11">
        <f>Y11+Y13+Y15</f>
        <v>0</v>
      </c>
      <c r="Z20" s="12" t="s">
        <v>20</v>
      </c>
      <c r="AA20" s="11">
        <f>AA11+AA13+AA15</f>
        <v>1</v>
      </c>
      <c r="AB20" s="12" t="s">
        <v>20</v>
      </c>
      <c r="AC20" s="11">
        <f>AC11+AC13+AC15</f>
        <v>0</v>
      </c>
      <c r="AD20" s="12" t="s">
        <v>20</v>
      </c>
      <c r="AE20" s="11">
        <f>AE11+AE13+AE15</f>
        <v>1</v>
      </c>
      <c r="AF20" s="12" t="s">
        <v>20</v>
      </c>
      <c r="AG20" s="11">
        <f>AG11+AG13+AG15</f>
        <v>0</v>
      </c>
      <c r="AH20" s="12" t="s">
        <v>20</v>
      </c>
    </row>
    <row r="21" spans="1:34" ht="41.25" customHeight="1" thickTop="1" x14ac:dyDescent="0.15">
      <c r="A21" s="70" t="s">
        <v>28</v>
      </c>
      <c r="B21" s="16"/>
      <c r="C21" s="71" t="str">
        <f>IFERROR(C19-C20,"×")</f>
        <v>×</v>
      </c>
      <c r="D21" s="72" t="s">
        <v>20</v>
      </c>
      <c r="E21" s="71">
        <f>E19-E20</f>
        <v>4</v>
      </c>
      <c r="F21" s="73" t="s">
        <v>20</v>
      </c>
      <c r="G21" s="8">
        <f>G19-G20</f>
        <v>3</v>
      </c>
      <c r="H21" s="9" t="s">
        <v>20</v>
      </c>
      <c r="I21" s="8">
        <f>I19-I20</f>
        <v>1</v>
      </c>
      <c r="J21" s="14" t="s">
        <v>20</v>
      </c>
      <c r="K21" s="8">
        <f>K19-K20</f>
        <v>0</v>
      </c>
      <c r="L21" s="14" t="s">
        <v>20</v>
      </c>
      <c r="M21" s="5">
        <f>M19-M20</f>
        <v>3</v>
      </c>
      <c r="N21" s="9" t="s">
        <v>20</v>
      </c>
      <c r="O21" s="8">
        <f>O19-O20</f>
        <v>2</v>
      </c>
      <c r="P21" s="9" t="s">
        <v>20</v>
      </c>
      <c r="Q21" s="8">
        <f>Q19-Q20</f>
        <v>0</v>
      </c>
      <c r="R21" s="9" t="s">
        <v>20</v>
      </c>
      <c r="S21" s="8">
        <f>S19-S20</f>
        <v>1</v>
      </c>
      <c r="T21" s="9" t="s">
        <v>20</v>
      </c>
      <c r="U21" s="8">
        <f>U19-U20</f>
        <v>0</v>
      </c>
      <c r="V21" s="9" t="s">
        <v>20</v>
      </c>
      <c r="W21" s="8">
        <f>W19-W20</f>
        <v>0</v>
      </c>
      <c r="X21" s="9" t="s">
        <v>20</v>
      </c>
      <c r="Y21" s="8">
        <f>Y19-Y20</f>
        <v>0</v>
      </c>
      <c r="Z21" s="9" t="s">
        <v>20</v>
      </c>
      <c r="AA21" s="8">
        <f>AA19-AA20</f>
        <v>5</v>
      </c>
      <c r="AB21" s="9" t="s">
        <v>20</v>
      </c>
      <c r="AC21" s="8">
        <f>AC19-AC20</f>
        <v>1</v>
      </c>
      <c r="AD21" s="9" t="s">
        <v>20</v>
      </c>
      <c r="AE21" s="8">
        <f>AE19-AE20</f>
        <v>3</v>
      </c>
      <c r="AF21" s="9" t="s">
        <v>20</v>
      </c>
      <c r="AG21" s="8">
        <f>AG19-AG20</f>
        <v>1</v>
      </c>
      <c r="AH21" s="9" t="s">
        <v>20</v>
      </c>
    </row>
    <row r="22" spans="1:34" ht="155.25" customHeight="1" x14ac:dyDescent="0.15">
      <c r="A22" s="129" t="s">
        <v>34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spans="1:34" ht="25.5" customHeight="1" x14ac:dyDescent="0.15">
      <c r="A23" s="91"/>
      <c r="B23" s="91"/>
      <c r="C23" s="91"/>
      <c r="D23" s="9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34" ht="25.5" customHeight="1" x14ac:dyDescent="0.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</sheetData>
  <mergeCells count="30">
    <mergeCell ref="A18:B18"/>
    <mergeCell ref="A22:AH22"/>
    <mergeCell ref="AG9:AH9"/>
    <mergeCell ref="A10:B10"/>
    <mergeCell ref="A12:B12"/>
    <mergeCell ref="A14:B14"/>
    <mergeCell ref="A16:B16"/>
    <mergeCell ref="A17:B17"/>
    <mergeCell ref="U9:V9"/>
    <mergeCell ref="W9:X9"/>
    <mergeCell ref="Y9:Z9"/>
    <mergeCell ref="AA9:AB9"/>
    <mergeCell ref="AC9:AD9"/>
    <mergeCell ref="AE9:AF9"/>
    <mergeCell ref="I9:J9"/>
    <mergeCell ref="K9:L9"/>
    <mergeCell ref="M9:N9"/>
    <mergeCell ref="O9:P9"/>
    <mergeCell ref="Q9:R9"/>
    <mergeCell ref="S9:T9"/>
    <mergeCell ref="A2:AH2"/>
    <mergeCell ref="C4:G4"/>
    <mergeCell ref="C5:G5"/>
    <mergeCell ref="A7:B9"/>
    <mergeCell ref="C7:D9"/>
    <mergeCell ref="E7:L8"/>
    <mergeCell ref="M7:Z8"/>
    <mergeCell ref="AA7:AH8"/>
    <mergeCell ref="E9:F9"/>
    <mergeCell ref="G9:H9"/>
  </mergeCells>
  <phoneticPr fontId="1"/>
  <conditionalFormatting sqref="C10:C14 C16:C21">
    <cfRule type="containsText" dxfId="13" priority="6" stopIfTrue="1" operator="containsText" text="×">
      <formula>NOT(ISERROR(SEARCH("×",C10)))</formula>
    </cfRule>
  </conditionalFormatting>
  <conditionalFormatting sqref="C11">
    <cfRule type="cellIs" dxfId="12" priority="7" operator="greaterThan">
      <formula>$C$10</formula>
    </cfRule>
  </conditionalFormatting>
  <conditionalFormatting sqref="C13">
    <cfRule type="cellIs" dxfId="11" priority="5" operator="greaterThan">
      <formula>$C$12</formula>
    </cfRule>
  </conditionalFormatting>
  <conditionalFormatting sqref="C18">
    <cfRule type="cellIs" dxfId="10" priority="4" operator="greaterThan">
      <formula>$C$16</formula>
    </cfRule>
  </conditionalFormatting>
  <conditionalFormatting sqref="C20">
    <cfRule type="cellIs" dxfId="9" priority="3" operator="greaterThan">
      <formula>$C$19</formula>
    </cfRule>
  </conditionalFormatting>
  <conditionalFormatting sqref="C15">
    <cfRule type="containsText" dxfId="8" priority="2" stopIfTrue="1" operator="containsText" text="×">
      <formula>NOT(ISERROR(SEARCH("×",C15)))</formula>
    </cfRule>
  </conditionalFormatting>
  <conditionalFormatting sqref="C15">
    <cfRule type="cellIs" dxfId="7" priority="1" operator="greaterThan">
      <formula>$C$12</formula>
    </cfRule>
  </conditionalFormatting>
  <printOptions horizontalCentered="1"/>
  <pageMargins left="0.47244094488188981" right="0.35433070866141736" top="0.6692913385826772" bottom="0.39370078740157483" header="0.51181102362204722" footer="0.51181102362204722"/>
  <pageSetup paperSize="9" scale="57" orientation="landscape" r:id="rId1"/>
  <headerFooter alignWithMargins="0">
    <oddHeader xml:space="preserve">&amp;C&amp;"HG丸ｺﾞｼｯｸM-PRO,標準"&amp;16
&amp;R&amp;12&amp;U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tabSelected="1" view="pageBreakPreview" zoomScale="85" zoomScaleNormal="100" zoomScaleSheetLayoutView="85" workbookViewId="0">
      <selection activeCell="I23" sqref="I23"/>
    </sheetView>
  </sheetViews>
  <sheetFormatPr defaultColWidth="6.625" defaultRowHeight="27.95" customHeight="1" x14ac:dyDescent="0.15"/>
  <cols>
    <col min="1" max="1" width="5.5" style="1" customWidth="1"/>
    <col min="2" max="2" width="45.625" style="1" customWidth="1"/>
    <col min="3" max="3" width="6.875" style="1" customWidth="1"/>
    <col min="4" max="4" width="5.5" style="1" customWidth="1"/>
    <col min="5" max="5" width="6.625" style="1" customWidth="1"/>
    <col min="6" max="6" width="4.5" style="1" customWidth="1"/>
    <col min="7" max="7" width="6.625" style="1" customWidth="1"/>
    <col min="8" max="8" width="4.5" style="1" customWidth="1"/>
    <col min="9" max="9" width="6.625" style="1" customWidth="1"/>
    <col min="10" max="10" width="4.5" style="1" customWidth="1"/>
    <col min="11" max="11" width="6.25" style="1" customWidth="1"/>
    <col min="12" max="12" width="4.5" style="1" customWidth="1"/>
    <col min="13" max="13" width="6.625" style="1" customWidth="1"/>
    <col min="14" max="14" width="4.5" style="1" customWidth="1"/>
    <col min="15" max="15" width="6.625" style="1" customWidth="1"/>
    <col min="16" max="16" width="4.5" style="1" customWidth="1"/>
    <col min="17" max="17" width="6.625" style="1" customWidth="1"/>
    <col min="18" max="18" width="4.5" style="1" customWidth="1"/>
    <col min="19" max="19" width="6.625" style="1" customWidth="1"/>
    <col min="20" max="20" width="4.5" style="1" customWidth="1"/>
    <col min="21" max="21" width="6.625" style="1" customWidth="1"/>
    <col min="22" max="22" width="4.5" style="1" customWidth="1"/>
    <col min="23" max="16384" width="6.625" style="1"/>
  </cols>
  <sheetData>
    <row r="1" spans="1:35" ht="21" customHeight="1" x14ac:dyDescent="0.15"/>
    <row r="2" spans="1:35" ht="27.95" customHeight="1" x14ac:dyDescent="0.15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5" ht="14.25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5" ht="27.95" customHeight="1" x14ac:dyDescent="0.15">
      <c r="A4" s="81"/>
      <c r="B4" s="33" t="s">
        <v>22</v>
      </c>
      <c r="C4" s="98"/>
      <c r="D4" s="99"/>
      <c r="E4" s="99"/>
      <c r="F4" s="99"/>
      <c r="G4" s="99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</row>
    <row r="5" spans="1:35" ht="27.95" customHeight="1" x14ac:dyDescent="0.15">
      <c r="A5" s="81"/>
      <c r="B5" s="33" t="s">
        <v>23</v>
      </c>
      <c r="C5" s="98"/>
      <c r="D5" s="99"/>
      <c r="E5" s="99"/>
      <c r="F5" s="99"/>
      <c r="G5" s="9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</row>
    <row r="6" spans="1:35" ht="14.25" x14ac:dyDescent="0.15">
      <c r="A6" s="5"/>
      <c r="B6" s="6"/>
      <c r="C6" s="6"/>
      <c r="D6" s="5"/>
      <c r="E6" s="2"/>
      <c r="F6" s="4"/>
      <c r="G6" s="2"/>
      <c r="H6" s="4"/>
      <c r="I6" s="2"/>
      <c r="J6" s="2"/>
      <c r="K6" s="2"/>
      <c r="L6" s="4"/>
      <c r="M6" s="2"/>
      <c r="N6" s="4"/>
      <c r="O6" s="2"/>
      <c r="P6" s="4"/>
      <c r="Q6" s="2"/>
      <c r="R6" s="4"/>
      <c r="S6" s="2"/>
      <c r="T6" s="4"/>
      <c r="U6" s="2"/>
      <c r="V6" s="4"/>
    </row>
    <row r="7" spans="1:35" ht="13.5" customHeight="1" x14ac:dyDescent="0.15">
      <c r="A7" s="100" t="s">
        <v>4</v>
      </c>
      <c r="B7" s="101"/>
      <c r="C7" s="106" t="s">
        <v>15</v>
      </c>
      <c r="D7" s="107"/>
      <c r="E7" s="112" t="s">
        <v>16</v>
      </c>
      <c r="F7" s="113"/>
      <c r="G7" s="113"/>
      <c r="H7" s="113"/>
      <c r="I7" s="113"/>
      <c r="J7" s="113"/>
      <c r="K7" s="113"/>
      <c r="L7" s="114"/>
      <c r="M7" s="112" t="s">
        <v>17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9" t="s">
        <v>18</v>
      </c>
      <c r="AB7" s="120"/>
      <c r="AC7" s="120"/>
      <c r="AD7" s="120"/>
      <c r="AE7" s="120"/>
      <c r="AF7" s="120"/>
      <c r="AG7" s="120"/>
      <c r="AH7" s="121"/>
      <c r="AI7" s="90"/>
    </row>
    <row r="8" spans="1:35" ht="9" customHeight="1" x14ac:dyDescent="0.15">
      <c r="A8" s="102"/>
      <c r="B8" s="103"/>
      <c r="C8" s="108"/>
      <c r="D8" s="109"/>
      <c r="E8" s="115"/>
      <c r="F8" s="116"/>
      <c r="G8" s="117"/>
      <c r="H8" s="117"/>
      <c r="I8" s="117"/>
      <c r="J8" s="117"/>
      <c r="K8" s="117"/>
      <c r="L8" s="118"/>
      <c r="M8" s="115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22"/>
      <c r="AB8" s="123"/>
      <c r="AC8" s="124"/>
      <c r="AD8" s="124"/>
      <c r="AE8" s="124"/>
      <c r="AF8" s="124"/>
      <c r="AG8" s="124"/>
      <c r="AH8" s="125"/>
      <c r="AI8" s="90"/>
    </row>
    <row r="9" spans="1:35" ht="39.75" customHeight="1" thickBot="1" x14ac:dyDescent="0.2">
      <c r="A9" s="104"/>
      <c r="B9" s="105"/>
      <c r="C9" s="110"/>
      <c r="D9" s="111"/>
      <c r="E9" s="126" t="s">
        <v>11</v>
      </c>
      <c r="F9" s="95"/>
      <c r="G9" s="96" t="s">
        <v>2</v>
      </c>
      <c r="H9" s="96"/>
      <c r="I9" s="138" t="s">
        <v>3</v>
      </c>
      <c r="J9" s="139"/>
      <c r="K9" s="138" t="s">
        <v>29</v>
      </c>
      <c r="L9" s="140"/>
      <c r="M9" s="94" t="s">
        <v>11</v>
      </c>
      <c r="N9" s="95"/>
      <c r="O9" s="96" t="s">
        <v>5</v>
      </c>
      <c r="P9" s="96"/>
      <c r="Q9" s="96" t="s">
        <v>6</v>
      </c>
      <c r="R9" s="96"/>
      <c r="S9" s="96" t="s">
        <v>7</v>
      </c>
      <c r="T9" s="96"/>
      <c r="U9" s="96" t="s">
        <v>8</v>
      </c>
      <c r="V9" s="96"/>
      <c r="W9" s="96" t="s">
        <v>9</v>
      </c>
      <c r="X9" s="96"/>
      <c r="Y9" s="96" t="s">
        <v>10</v>
      </c>
      <c r="Z9" s="96"/>
      <c r="AA9" s="95" t="s">
        <v>11</v>
      </c>
      <c r="AB9" s="95"/>
      <c r="AC9" s="96" t="s">
        <v>12</v>
      </c>
      <c r="AD9" s="96"/>
      <c r="AE9" s="96" t="s">
        <v>13</v>
      </c>
      <c r="AF9" s="96"/>
      <c r="AG9" s="130" t="s">
        <v>14</v>
      </c>
      <c r="AH9" s="130"/>
    </row>
    <row r="10" spans="1:35" ht="41.25" customHeight="1" thickTop="1" x14ac:dyDescent="0.15">
      <c r="A10" s="131" t="s">
        <v>0</v>
      </c>
      <c r="B10" s="132"/>
      <c r="C10" s="34">
        <f>IF(AND(E10=M10,E10=AA10,M10=AA10),E10,"×")</f>
        <v>0</v>
      </c>
      <c r="D10" s="35" t="s">
        <v>20</v>
      </c>
      <c r="E10" s="36">
        <f>G10+I10+K10</f>
        <v>0</v>
      </c>
      <c r="F10" s="37" t="s">
        <v>20</v>
      </c>
      <c r="G10" s="38"/>
      <c r="H10" s="7" t="s">
        <v>20</v>
      </c>
      <c r="I10" s="38"/>
      <c r="J10" s="84" t="s">
        <v>20</v>
      </c>
      <c r="K10" s="75"/>
      <c r="L10" s="84" t="s">
        <v>20</v>
      </c>
      <c r="M10" s="3">
        <f>O10+Q10+S10+U10+W10+Y10</f>
        <v>0</v>
      </c>
      <c r="N10" s="7" t="s">
        <v>20</v>
      </c>
      <c r="O10" s="38"/>
      <c r="P10" s="7" t="s">
        <v>20</v>
      </c>
      <c r="Q10" s="38"/>
      <c r="R10" s="7" t="s">
        <v>20</v>
      </c>
      <c r="S10" s="38"/>
      <c r="T10" s="7" t="s">
        <v>20</v>
      </c>
      <c r="U10" s="38"/>
      <c r="V10" s="7" t="s">
        <v>20</v>
      </c>
      <c r="W10" s="38"/>
      <c r="X10" s="7" t="s">
        <v>20</v>
      </c>
      <c r="Y10" s="38"/>
      <c r="Z10" s="7" t="s">
        <v>20</v>
      </c>
      <c r="AA10" s="3">
        <f>AC10+AE10+AG10</f>
        <v>0</v>
      </c>
      <c r="AB10" s="29" t="s">
        <v>20</v>
      </c>
      <c r="AC10" s="38"/>
      <c r="AD10" s="7" t="s">
        <v>20</v>
      </c>
      <c r="AE10" s="38"/>
      <c r="AF10" s="7" t="s">
        <v>20</v>
      </c>
      <c r="AG10" s="38"/>
      <c r="AH10" s="7" t="s">
        <v>20</v>
      </c>
    </row>
    <row r="11" spans="1:35" ht="41.25" customHeight="1" x14ac:dyDescent="0.15">
      <c r="A11" s="39"/>
      <c r="B11" s="40" t="s">
        <v>30</v>
      </c>
      <c r="C11" s="41">
        <f t="shared" ref="C10:C18" si="0">IF(AND(E11=M11,E11=AA11,M11=AA11),E11,"×")</f>
        <v>0</v>
      </c>
      <c r="D11" s="42" t="s">
        <v>20</v>
      </c>
      <c r="E11" s="41">
        <f>G11+I11+K11</f>
        <v>0</v>
      </c>
      <c r="F11" s="43" t="s">
        <v>20</v>
      </c>
      <c r="G11" s="44"/>
      <c r="H11" s="19" t="s">
        <v>20</v>
      </c>
      <c r="I11" s="44"/>
      <c r="J11" s="20" t="s">
        <v>20</v>
      </c>
      <c r="K11" s="76"/>
      <c r="L11" s="20" t="s">
        <v>20</v>
      </c>
      <c r="M11" s="18">
        <f>O11+Q11+S11+U11+W11+Y11</f>
        <v>0</v>
      </c>
      <c r="N11" s="19" t="s">
        <v>20</v>
      </c>
      <c r="O11" s="44"/>
      <c r="P11" s="19" t="s">
        <v>20</v>
      </c>
      <c r="Q11" s="44"/>
      <c r="R11" s="19" t="s">
        <v>20</v>
      </c>
      <c r="S11" s="44"/>
      <c r="T11" s="19" t="s">
        <v>20</v>
      </c>
      <c r="U11" s="44"/>
      <c r="V11" s="19" t="s">
        <v>20</v>
      </c>
      <c r="W11" s="44"/>
      <c r="X11" s="19" t="s">
        <v>20</v>
      </c>
      <c r="Y11" s="44"/>
      <c r="Z11" s="19" t="s">
        <v>20</v>
      </c>
      <c r="AA11" s="17">
        <f>AC11+AE11+AG11</f>
        <v>0</v>
      </c>
      <c r="AB11" s="19" t="s">
        <v>20</v>
      </c>
      <c r="AC11" s="44"/>
      <c r="AD11" s="19" t="s">
        <v>20</v>
      </c>
      <c r="AE11" s="44"/>
      <c r="AF11" s="19" t="s">
        <v>20</v>
      </c>
      <c r="AG11" s="44"/>
      <c r="AH11" s="19" t="s">
        <v>20</v>
      </c>
    </row>
    <row r="12" spans="1:35" ht="41.25" customHeight="1" x14ac:dyDescent="0.15">
      <c r="A12" s="133" t="s">
        <v>1</v>
      </c>
      <c r="B12" s="134"/>
      <c r="C12" s="34">
        <f t="shared" si="0"/>
        <v>0</v>
      </c>
      <c r="D12" s="45" t="s">
        <v>20</v>
      </c>
      <c r="E12" s="46">
        <f>G12+I12+K12</f>
        <v>0</v>
      </c>
      <c r="F12" s="47" t="s">
        <v>20</v>
      </c>
      <c r="G12" s="48"/>
      <c r="H12" s="10" t="s">
        <v>20</v>
      </c>
      <c r="I12" s="48"/>
      <c r="J12" s="82" t="s">
        <v>20</v>
      </c>
      <c r="K12" s="77"/>
      <c r="L12" s="82" t="s">
        <v>20</v>
      </c>
      <c r="M12" s="3">
        <f>O12+Q12+S12+U12+W12+Y12</f>
        <v>0</v>
      </c>
      <c r="N12" s="10" t="s">
        <v>20</v>
      </c>
      <c r="O12" s="48"/>
      <c r="P12" s="10" t="s">
        <v>20</v>
      </c>
      <c r="Q12" s="48"/>
      <c r="R12" s="10" t="s">
        <v>20</v>
      </c>
      <c r="S12" s="48"/>
      <c r="T12" s="10" t="s">
        <v>20</v>
      </c>
      <c r="U12" s="48"/>
      <c r="V12" s="10" t="s">
        <v>20</v>
      </c>
      <c r="W12" s="48"/>
      <c r="X12" s="10" t="s">
        <v>20</v>
      </c>
      <c r="Y12" s="48"/>
      <c r="Z12" s="10" t="s">
        <v>20</v>
      </c>
      <c r="AA12" s="23">
        <f>AC12+AE12+AG12</f>
        <v>0</v>
      </c>
      <c r="AB12" s="10" t="s">
        <v>20</v>
      </c>
      <c r="AC12" s="48"/>
      <c r="AD12" s="10" t="s">
        <v>20</v>
      </c>
      <c r="AE12" s="48"/>
      <c r="AF12" s="10" t="s">
        <v>20</v>
      </c>
      <c r="AG12" s="48"/>
      <c r="AH12" s="10" t="s">
        <v>20</v>
      </c>
    </row>
    <row r="13" spans="1:35" ht="41.25" customHeight="1" x14ac:dyDescent="0.15">
      <c r="A13" s="49"/>
      <c r="B13" s="50" t="s">
        <v>31</v>
      </c>
      <c r="C13" s="41">
        <f t="shared" si="0"/>
        <v>0</v>
      </c>
      <c r="D13" s="51" t="s">
        <v>20</v>
      </c>
      <c r="E13" s="34">
        <f>G13+I13+K13</f>
        <v>0</v>
      </c>
      <c r="F13" s="52" t="s">
        <v>20</v>
      </c>
      <c r="G13" s="53"/>
      <c r="H13" s="22" t="s">
        <v>20</v>
      </c>
      <c r="I13" s="53"/>
      <c r="J13" s="21" t="s">
        <v>20</v>
      </c>
      <c r="K13" s="78"/>
      <c r="L13" s="21" t="s">
        <v>20</v>
      </c>
      <c r="M13" s="18">
        <f>O13+Q13+S13+U13+W13+Y13</f>
        <v>0</v>
      </c>
      <c r="N13" s="22" t="s">
        <v>20</v>
      </c>
      <c r="O13" s="53"/>
      <c r="P13" s="22" t="s">
        <v>20</v>
      </c>
      <c r="Q13" s="53"/>
      <c r="R13" s="22" t="s">
        <v>20</v>
      </c>
      <c r="S13" s="53"/>
      <c r="T13" s="22" t="s">
        <v>20</v>
      </c>
      <c r="U13" s="53"/>
      <c r="V13" s="22" t="s">
        <v>20</v>
      </c>
      <c r="W13" s="53"/>
      <c r="X13" s="22" t="s">
        <v>20</v>
      </c>
      <c r="Y13" s="53"/>
      <c r="Z13" s="22" t="s">
        <v>20</v>
      </c>
      <c r="AA13" s="32">
        <f>AC13+AE13+AG13</f>
        <v>0</v>
      </c>
      <c r="AB13" s="22" t="s">
        <v>20</v>
      </c>
      <c r="AC13" s="53"/>
      <c r="AD13" s="22" t="s">
        <v>20</v>
      </c>
      <c r="AE13" s="53"/>
      <c r="AF13" s="22" t="s">
        <v>20</v>
      </c>
      <c r="AG13" s="53"/>
      <c r="AH13" s="22" t="s">
        <v>20</v>
      </c>
    </row>
    <row r="14" spans="1:35" ht="41.25" customHeight="1" x14ac:dyDescent="0.15">
      <c r="A14" s="133" t="s">
        <v>21</v>
      </c>
      <c r="B14" s="134"/>
      <c r="C14" s="34">
        <f t="shared" si="0"/>
        <v>0</v>
      </c>
      <c r="D14" s="45" t="s">
        <v>20</v>
      </c>
      <c r="E14" s="46">
        <f>G14+I14+K14</f>
        <v>0</v>
      </c>
      <c r="F14" s="47" t="s">
        <v>20</v>
      </c>
      <c r="G14" s="48"/>
      <c r="H14" s="10" t="s">
        <v>20</v>
      </c>
      <c r="I14" s="48"/>
      <c r="J14" s="82" t="s">
        <v>20</v>
      </c>
      <c r="K14" s="77"/>
      <c r="L14" s="82" t="s">
        <v>20</v>
      </c>
      <c r="M14" s="3">
        <f>O14+Q14+S14+U14+W14+Y14</f>
        <v>0</v>
      </c>
      <c r="N14" s="10" t="s">
        <v>20</v>
      </c>
      <c r="O14" s="48"/>
      <c r="P14" s="10" t="s">
        <v>20</v>
      </c>
      <c r="Q14" s="48"/>
      <c r="R14" s="10" t="s">
        <v>20</v>
      </c>
      <c r="S14" s="48"/>
      <c r="T14" s="10" t="s">
        <v>20</v>
      </c>
      <c r="U14" s="48"/>
      <c r="V14" s="10" t="s">
        <v>20</v>
      </c>
      <c r="W14" s="48"/>
      <c r="X14" s="10" t="s">
        <v>20</v>
      </c>
      <c r="Y14" s="48"/>
      <c r="Z14" s="10" t="s">
        <v>20</v>
      </c>
      <c r="AA14" s="23">
        <f>AC14+AE14+AG14</f>
        <v>0</v>
      </c>
      <c r="AB14" s="10" t="s">
        <v>20</v>
      </c>
      <c r="AC14" s="48"/>
      <c r="AD14" s="10" t="s">
        <v>20</v>
      </c>
      <c r="AE14" s="48"/>
      <c r="AF14" s="10" t="s">
        <v>20</v>
      </c>
      <c r="AG14" s="48"/>
      <c r="AH14" s="10" t="s">
        <v>20</v>
      </c>
    </row>
    <row r="15" spans="1:35" ht="63" customHeight="1" x14ac:dyDescent="0.15">
      <c r="A15" s="74"/>
      <c r="B15" s="40" t="s">
        <v>32</v>
      </c>
      <c r="C15" s="41">
        <f t="shared" si="0"/>
        <v>0</v>
      </c>
      <c r="D15" s="42" t="s">
        <v>20</v>
      </c>
      <c r="E15" s="41">
        <f>G15+I15+K15</f>
        <v>0</v>
      </c>
      <c r="F15" s="43" t="s">
        <v>20</v>
      </c>
      <c r="G15" s="44"/>
      <c r="H15" s="19" t="s">
        <v>20</v>
      </c>
      <c r="I15" s="44"/>
      <c r="J15" s="20" t="s">
        <v>20</v>
      </c>
      <c r="K15" s="76"/>
      <c r="L15" s="20" t="s">
        <v>20</v>
      </c>
      <c r="M15" s="18">
        <f>O15+Q15+S15+U15+W15+Y15</f>
        <v>0</v>
      </c>
      <c r="N15" s="19" t="s">
        <v>20</v>
      </c>
      <c r="O15" s="44"/>
      <c r="P15" s="19" t="s">
        <v>20</v>
      </c>
      <c r="Q15" s="44"/>
      <c r="R15" s="19" t="s">
        <v>20</v>
      </c>
      <c r="S15" s="44"/>
      <c r="T15" s="19" t="s">
        <v>20</v>
      </c>
      <c r="U15" s="44"/>
      <c r="V15" s="19" t="s">
        <v>20</v>
      </c>
      <c r="W15" s="44"/>
      <c r="X15" s="19" t="s">
        <v>20</v>
      </c>
      <c r="Y15" s="44"/>
      <c r="Z15" s="19" t="s">
        <v>20</v>
      </c>
      <c r="AA15" s="32">
        <f>AC15+AE15+AG15</f>
        <v>0</v>
      </c>
      <c r="AB15" s="19" t="s">
        <v>20</v>
      </c>
      <c r="AC15" s="44"/>
      <c r="AD15" s="19" t="s">
        <v>20</v>
      </c>
      <c r="AE15" s="44"/>
      <c r="AF15" s="19" t="s">
        <v>20</v>
      </c>
      <c r="AG15" s="44"/>
      <c r="AH15" s="19" t="s">
        <v>20</v>
      </c>
    </row>
    <row r="16" spans="1:35" ht="41.25" customHeight="1" x14ac:dyDescent="0.15">
      <c r="A16" s="133" t="s">
        <v>24</v>
      </c>
      <c r="B16" s="135"/>
      <c r="C16" s="36">
        <f t="shared" si="0"/>
        <v>0</v>
      </c>
      <c r="D16" s="35" t="s">
        <v>20</v>
      </c>
      <c r="E16" s="71">
        <f>G16+I16+K16</f>
        <v>0</v>
      </c>
      <c r="F16" s="37" t="s">
        <v>20</v>
      </c>
      <c r="G16" s="38"/>
      <c r="H16" s="7" t="s">
        <v>20</v>
      </c>
      <c r="I16" s="38"/>
      <c r="J16" s="84" t="s">
        <v>20</v>
      </c>
      <c r="K16" s="75"/>
      <c r="L16" s="84" t="s">
        <v>20</v>
      </c>
      <c r="M16" s="83">
        <f>O16+Q16+S16+U16+W16+Y16</f>
        <v>0</v>
      </c>
      <c r="N16" s="7" t="s">
        <v>20</v>
      </c>
      <c r="O16" s="38"/>
      <c r="P16" s="7" t="s">
        <v>20</v>
      </c>
      <c r="Q16" s="38"/>
      <c r="R16" s="7" t="s">
        <v>20</v>
      </c>
      <c r="S16" s="38"/>
      <c r="T16" s="7" t="s">
        <v>20</v>
      </c>
      <c r="U16" s="38"/>
      <c r="V16" s="7" t="s">
        <v>20</v>
      </c>
      <c r="W16" s="38"/>
      <c r="X16" s="7" t="s">
        <v>20</v>
      </c>
      <c r="Y16" s="38"/>
      <c r="Z16" s="7" t="s">
        <v>20</v>
      </c>
      <c r="AA16" s="8">
        <f>AC16+AE16+AG16</f>
        <v>0</v>
      </c>
      <c r="AB16" s="7" t="s">
        <v>20</v>
      </c>
      <c r="AC16" s="38"/>
      <c r="AD16" s="7" t="s">
        <v>20</v>
      </c>
      <c r="AE16" s="38"/>
      <c r="AF16" s="7" t="s">
        <v>20</v>
      </c>
      <c r="AG16" s="38"/>
      <c r="AH16" s="7" t="s">
        <v>20</v>
      </c>
    </row>
    <row r="17" spans="1:34" ht="41.25" customHeight="1" x14ac:dyDescent="0.15">
      <c r="A17" s="136" t="s">
        <v>25</v>
      </c>
      <c r="B17" s="137"/>
      <c r="C17" s="55">
        <f t="shared" si="0"/>
        <v>0</v>
      </c>
      <c r="D17" s="54" t="s">
        <v>20</v>
      </c>
      <c r="E17" s="55">
        <f>G17+I17+K17</f>
        <v>0</v>
      </c>
      <c r="F17" s="56" t="s">
        <v>20</v>
      </c>
      <c r="G17" s="57"/>
      <c r="H17" s="26" t="s">
        <v>20</v>
      </c>
      <c r="I17" s="57"/>
      <c r="J17" s="25" t="s">
        <v>20</v>
      </c>
      <c r="K17" s="79"/>
      <c r="L17" s="25" t="s">
        <v>20</v>
      </c>
      <c r="M17" s="24">
        <f>O17+Q17+S17+U17+W17+Y17</f>
        <v>0</v>
      </c>
      <c r="N17" s="26" t="s">
        <v>20</v>
      </c>
      <c r="O17" s="57"/>
      <c r="P17" s="26" t="s">
        <v>20</v>
      </c>
      <c r="Q17" s="57"/>
      <c r="R17" s="26" t="s">
        <v>20</v>
      </c>
      <c r="S17" s="57"/>
      <c r="T17" s="26" t="s">
        <v>20</v>
      </c>
      <c r="U17" s="57"/>
      <c r="V17" s="26" t="s">
        <v>20</v>
      </c>
      <c r="W17" s="57"/>
      <c r="X17" s="26" t="s">
        <v>20</v>
      </c>
      <c r="Y17" s="57"/>
      <c r="Z17" s="26" t="s">
        <v>20</v>
      </c>
      <c r="AA17" s="58">
        <f>AC17+AE17+AG17</f>
        <v>0</v>
      </c>
      <c r="AB17" s="26" t="s">
        <v>20</v>
      </c>
      <c r="AC17" s="57"/>
      <c r="AD17" s="26" t="s">
        <v>20</v>
      </c>
      <c r="AE17" s="57"/>
      <c r="AF17" s="26" t="s">
        <v>20</v>
      </c>
      <c r="AG17" s="57"/>
      <c r="AH17" s="26" t="s">
        <v>20</v>
      </c>
    </row>
    <row r="18" spans="1:34" ht="41.25" customHeight="1" thickBot="1" x14ac:dyDescent="0.2">
      <c r="A18" s="127" t="s">
        <v>26</v>
      </c>
      <c r="B18" s="128"/>
      <c r="C18" s="59">
        <f t="shared" si="0"/>
        <v>0</v>
      </c>
      <c r="D18" s="35" t="s">
        <v>20</v>
      </c>
      <c r="E18" s="36">
        <f>G18+I18+K18</f>
        <v>0</v>
      </c>
      <c r="F18" s="37" t="s">
        <v>20</v>
      </c>
      <c r="G18" s="38"/>
      <c r="H18" s="7" t="s">
        <v>20</v>
      </c>
      <c r="I18" s="38"/>
      <c r="J18" s="84" t="s">
        <v>20</v>
      </c>
      <c r="K18" s="75"/>
      <c r="L18" s="84" t="s">
        <v>20</v>
      </c>
      <c r="M18" s="3">
        <f>O18+Q18+S18+U18+W18+Y18</f>
        <v>0</v>
      </c>
      <c r="N18" s="7" t="s">
        <v>20</v>
      </c>
      <c r="O18" s="38"/>
      <c r="P18" s="7" t="s">
        <v>20</v>
      </c>
      <c r="Q18" s="38"/>
      <c r="R18" s="7" t="s">
        <v>20</v>
      </c>
      <c r="S18" s="38"/>
      <c r="T18" s="7" t="s">
        <v>20</v>
      </c>
      <c r="U18" s="38"/>
      <c r="V18" s="7" t="s">
        <v>20</v>
      </c>
      <c r="W18" s="38"/>
      <c r="X18" s="7" t="s">
        <v>20</v>
      </c>
      <c r="Y18" s="38"/>
      <c r="Z18" s="7" t="s">
        <v>20</v>
      </c>
      <c r="AA18" s="60">
        <f>AC18+AE18+AG18</f>
        <v>0</v>
      </c>
      <c r="AB18" s="61" t="s">
        <v>20</v>
      </c>
      <c r="AC18" s="38"/>
      <c r="AD18" s="7" t="s">
        <v>20</v>
      </c>
      <c r="AE18" s="38"/>
      <c r="AF18" s="7" t="s">
        <v>20</v>
      </c>
      <c r="AG18" s="38"/>
      <c r="AH18" s="7" t="s">
        <v>20</v>
      </c>
    </row>
    <row r="19" spans="1:34" ht="41.25" customHeight="1" thickTop="1" x14ac:dyDescent="0.15">
      <c r="A19" s="62" t="s">
        <v>27</v>
      </c>
      <c r="B19" s="27"/>
      <c r="C19" s="63">
        <f>IFERROR(C10+C12+C14+C16+C17+C18,"×")</f>
        <v>0</v>
      </c>
      <c r="D19" s="64" t="s">
        <v>20</v>
      </c>
      <c r="E19" s="63">
        <f>E10+E12+E14+E16+E17+E18</f>
        <v>0</v>
      </c>
      <c r="F19" s="65" t="s">
        <v>20</v>
      </c>
      <c r="G19" s="30">
        <f>G10+G12+G14+G16+G17+G18</f>
        <v>0</v>
      </c>
      <c r="H19" s="29" t="s">
        <v>20</v>
      </c>
      <c r="I19" s="30">
        <f>I10+I12+I14+I16+I17+I18</f>
        <v>0</v>
      </c>
      <c r="J19" s="28" t="s">
        <v>20</v>
      </c>
      <c r="K19" s="30">
        <f>K10+K12+K14+K16+K17+K18</f>
        <v>0</v>
      </c>
      <c r="L19" s="28" t="s">
        <v>20</v>
      </c>
      <c r="M19" s="31">
        <f>M10+M12+M14+M16+M17+M18</f>
        <v>0</v>
      </c>
      <c r="N19" s="29" t="s">
        <v>20</v>
      </c>
      <c r="O19" s="30">
        <f>O10+O12+O14+O16+O17+O18</f>
        <v>0</v>
      </c>
      <c r="P19" s="29" t="s">
        <v>20</v>
      </c>
      <c r="Q19" s="30">
        <f>Q10+Q12+Q14+Q16+Q17+Q18</f>
        <v>0</v>
      </c>
      <c r="R19" s="29" t="s">
        <v>20</v>
      </c>
      <c r="S19" s="30">
        <f>S10+S12+S14+S16+S17+S18</f>
        <v>0</v>
      </c>
      <c r="T19" s="29" t="s">
        <v>20</v>
      </c>
      <c r="U19" s="30">
        <f>U10+U12+U14+U16+U17+U18</f>
        <v>0</v>
      </c>
      <c r="V19" s="29" t="s">
        <v>20</v>
      </c>
      <c r="W19" s="30">
        <f>W10+W12+W14+W16+W17+W18</f>
        <v>0</v>
      </c>
      <c r="X19" s="29" t="s">
        <v>20</v>
      </c>
      <c r="Y19" s="30">
        <f>Y10+Y12+Y14+Y16+Y17+Y18</f>
        <v>0</v>
      </c>
      <c r="Z19" s="29" t="s">
        <v>20</v>
      </c>
      <c r="AA19" s="30">
        <f>AA10+AA12+AA14+AA16+AA17+AA18</f>
        <v>0</v>
      </c>
      <c r="AB19" s="29" t="s">
        <v>20</v>
      </c>
      <c r="AC19" s="30">
        <f>AC10+AC12+AC14+AC16+AC17+AC18</f>
        <v>0</v>
      </c>
      <c r="AD19" s="29" t="s">
        <v>20</v>
      </c>
      <c r="AE19" s="30">
        <f>AE10+AE12+AE14+AE16+AE17+AE18</f>
        <v>0</v>
      </c>
      <c r="AF19" s="29" t="s">
        <v>20</v>
      </c>
      <c r="AG19" s="30">
        <f>AG10+AG12+AG14+AG16+AG17+AG18</f>
        <v>0</v>
      </c>
      <c r="AH19" s="29" t="s">
        <v>20</v>
      </c>
    </row>
    <row r="20" spans="1:34" ht="41.25" customHeight="1" thickBot="1" x14ac:dyDescent="0.2">
      <c r="A20" s="80"/>
      <c r="B20" s="66" t="s">
        <v>33</v>
      </c>
      <c r="C20" s="67">
        <f>IFERROR(C11+C13+C15,"×")</f>
        <v>0</v>
      </c>
      <c r="D20" s="68" t="s">
        <v>20</v>
      </c>
      <c r="E20" s="67">
        <f>E11+E13+E15</f>
        <v>0</v>
      </c>
      <c r="F20" s="69" t="s">
        <v>20</v>
      </c>
      <c r="G20" s="11">
        <f>G11+G13+G15</f>
        <v>0</v>
      </c>
      <c r="H20" s="12" t="s">
        <v>20</v>
      </c>
      <c r="I20" s="11">
        <f>I11+I13+I15</f>
        <v>0</v>
      </c>
      <c r="J20" s="15" t="s">
        <v>20</v>
      </c>
      <c r="K20" s="11">
        <f>K11+K13+K15</f>
        <v>0</v>
      </c>
      <c r="L20" s="15" t="s">
        <v>20</v>
      </c>
      <c r="M20" s="13">
        <f>M11+M13+M15</f>
        <v>0</v>
      </c>
      <c r="N20" s="12" t="s">
        <v>20</v>
      </c>
      <c r="O20" s="11">
        <f>O11+O13+O15</f>
        <v>0</v>
      </c>
      <c r="P20" s="12" t="s">
        <v>20</v>
      </c>
      <c r="Q20" s="11">
        <f>Q11+Q13+Q15</f>
        <v>0</v>
      </c>
      <c r="R20" s="12" t="s">
        <v>20</v>
      </c>
      <c r="S20" s="11">
        <f>S11+S13+S15</f>
        <v>0</v>
      </c>
      <c r="T20" s="12" t="s">
        <v>20</v>
      </c>
      <c r="U20" s="11">
        <f>U11+U13+U15</f>
        <v>0</v>
      </c>
      <c r="V20" s="12" t="s">
        <v>20</v>
      </c>
      <c r="W20" s="11">
        <f>W11+W13+W15</f>
        <v>0</v>
      </c>
      <c r="X20" s="12" t="s">
        <v>20</v>
      </c>
      <c r="Y20" s="11">
        <f>Y11+Y13+Y15</f>
        <v>0</v>
      </c>
      <c r="Z20" s="12" t="s">
        <v>20</v>
      </c>
      <c r="AA20" s="11">
        <f>AA11+AA13+AA15</f>
        <v>0</v>
      </c>
      <c r="AB20" s="12" t="s">
        <v>20</v>
      </c>
      <c r="AC20" s="11">
        <f>AC11+AC13+AC15</f>
        <v>0</v>
      </c>
      <c r="AD20" s="12" t="s">
        <v>20</v>
      </c>
      <c r="AE20" s="11">
        <f>AE11+AE13+AE15</f>
        <v>0</v>
      </c>
      <c r="AF20" s="12" t="s">
        <v>20</v>
      </c>
      <c r="AG20" s="11">
        <f>AG11+AG13+AG15</f>
        <v>0</v>
      </c>
      <c r="AH20" s="12" t="s">
        <v>20</v>
      </c>
    </row>
    <row r="21" spans="1:34" ht="41.25" customHeight="1" thickTop="1" x14ac:dyDescent="0.15">
      <c r="A21" s="70" t="s">
        <v>28</v>
      </c>
      <c r="B21" s="16"/>
      <c r="C21" s="71">
        <f>IFERROR(C19-C20,"×")</f>
        <v>0</v>
      </c>
      <c r="D21" s="72" t="s">
        <v>20</v>
      </c>
      <c r="E21" s="71">
        <f>E19-E20</f>
        <v>0</v>
      </c>
      <c r="F21" s="73" t="s">
        <v>20</v>
      </c>
      <c r="G21" s="8">
        <f>G19-G20</f>
        <v>0</v>
      </c>
      <c r="H21" s="9" t="s">
        <v>20</v>
      </c>
      <c r="I21" s="8">
        <f>I19-I20</f>
        <v>0</v>
      </c>
      <c r="J21" s="14" t="s">
        <v>20</v>
      </c>
      <c r="K21" s="8">
        <f>K19-K20</f>
        <v>0</v>
      </c>
      <c r="L21" s="14" t="s">
        <v>20</v>
      </c>
      <c r="M21" s="5">
        <f>M19-M20</f>
        <v>0</v>
      </c>
      <c r="N21" s="9" t="s">
        <v>20</v>
      </c>
      <c r="O21" s="8">
        <f>O19-O20</f>
        <v>0</v>
      </c>
      <c r="P21" s="9" t="s">
        <v>20</v>
      </c>
      <c r="Q21" s="8">
        <f>Q19-Q20</f>
        <v>0</v>
      </c>
      <c r="R21" s="9" t="s">
        <v>20</v>
      </c>
      <c r="S21" s="8">
        <f>S19-S20</f>
        <v>0</v>
      </c>
      <c r="T21" s="9" t="s">
        <v>20</v>
      </c>
      <c r="U21" s="8">
        <f>U19-U20</f>
        <v>0</v>
      </c>
      <c r="V21" s="9" t="s">
        <v>20</v>
      </c>
      <c r="W21" s="8">
        <f>W19-W20</f>
        <v>0</v>
      </c>
      <c r="X21" s="9" t="s">
        <v>20</v>
      </c>
      <c r="Y21" s="8">
        <f>Y19-Y20</f>
        <v>0</v>
      </c>
      <c r="Z21" s="9" t="s">
        <v>20</v>
      </c>
      <c r="AA21" s="8">
        <f>AA19-AA20</f>
        <v>0</v>
      </c>
      <c r="AB21" s="9" t="s">
        <v>20</v>
      </c>
      <c r="AC21" s="8">
        <f>AC19-AC20</f>
        <v>0</v>
      </c>
      <c r="AD21" s="9" t="s">
        <v>20</v>
      </c>
      <c r="AE21" s="8">
        <f>AE19-AE20</f>
        <v>0</v>
      </c>
      <c r="AF21" s="9" t="s">
        <v>20</v>
      </c>
      <c r="AG21" s="8">
        <f>AG19-AG20</f>
        <v>0</v>
      </c>
      <c r="AH21" s="9" t="s">
        <v>20</v>
      </c>
    </row>
    <row r="22" spans="1:34" ht="155.25" customHeight="1" x14ac:dyDescent="0.15">
      <c r="A22" s="129" t="s">
        <v>34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spans="1:34" ht="25.5" customHeight="1" x14ac:dyDescent="0.15">
      <c r="A23" s="91"/>
      <c r="B23" s="91"/>
      <c r="C23" s="91"/>
      <c r="D23" s="9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34" ht="25.5" customHeight="1" x14ac:dyDescent="0.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</sheetData>
  <mergeCells count="30">
    <mergeCell ref="A2:AH2"/>
    <mergeCell ref="C4:G4"/>
    <mergeCell ref="C5:G5"/>
    <mergeCell ref="A7:B9"/>
    <mergeCell ref="C7:D9"/>
    <mergeCell ref="E7:L8"/>
    <mergeCell ref="M7:Z8"/>
    <mergeCell ref="AA7:AH8"/>
    <mergeCell ref="E9:F9"/>
    <mergeCell ref="G9:H9"/>
    <mergeCell ref="AG9:AH9"/>
    <mergeCell ref="M9:N9"/>
    <mergeCell ref="O9:P9"/>
    <mergeCell ref="Q9:R9"/>
    <mergeCell ref="S9:T9"/>
    <mergeCell ref="AE9:AF9"/>
    <mergeCell ref="A22:AH22"/>
    <mergeCell ref="A10:B10"/>
    <mergeCell ref="A12:B12"/>
    <mergeCell ref="A14:B14"/>
    <mergeCell ref="A16:B16"/>
    <mergeCell ref="A17:B17"/>
    <mergeCell ref="A18:B18"/>
    <mergeCell ref="AA9:AB9"/>
    <mergeCell ref="AC9:AD9"/>
    <mergeCell ref="I9:J9"/>
    <mergeCell ref="K9:L9"/>
    <mergeCell ref="U9:V9"/>
    <mergeCell ref="W9:X9"/>
    <mergeCell ref="Y9:Z9"/>
  </mergeCells>
  <phoneticPr fontId="1"/>
  <conditionalFormatting sqref="C10:C14 C16:C21">
    <cfRule type="containsText" dxfId="6" priority="6" stopIfTrue="1" operator="containsText" text="×">
      <formula>NOT(ISERROR(SEARCH("×",C10)))</formula>
    </cfRule>
  </conditionalFormatting>
  <conditionalFormatting sqref="C11">
    <cfRule type="cellIs" dxfId="5" priority="7" operator="greaterThan">
      <formula>$C$10</formula>
    </cfRule>
  </conditionalFormatting>
  <conditionalFormatting sqref="C13">
    <cfRule type="cellIs" dxfId="4" priority="5" operator="greaterThan">
      <formula>$C$12</formula>
    </cfRule>
  </conditionalFormatting>
  <conditionalFormatting sqref="C18">
    <cfRule type="cellIs" dxfId="3" priority="4" operator="greaterThan">
      <formula>$C$16</formula>
    </cfRule>
  </conditionalFormatting>
  <conditionalFormatting sqref="C20">
    <cfRule type="cellIs" dxfId="2" priority="3" operator="greaterThan">
      <formula>$C$19</formula>
    </cfRule>
  </conditionalFormatting>
  <conditionalFormatting sqref="C15">
    <cfRule type="containsText" dxfId="1" priority="2" stopIfTrue="1" operator="containsText" text="×">
      <formula>NOT(ISERROR(SEARCH("×",C15)))</formula>
    </cfRule>
  </conditionalFormatting>
  <conditionalFormatting sqref="C15">
    <cfRule type="cellIs" dxfId="0" priority="1" operator="greaterThan">
      <formula>$C$12</formula>
    </cfRule>
  </conditionalFormatting>
  <printOptions horizontalCentered="1"/>
  <pageMargins left="0.47244094488188981" right="0.35433070866141736" top="0.6692913385826772" bottom="0.39370078740157483" header="0.51181102362204722" footer="0.51181102362204722"/>
  <pageSetup paperSize="9" scale="57" orientation="landscape" r:id="rId1"/>
  <headerFooter alignWithMargins="0">
    <oddHeader xml:space="preserve">&amp;C&amp;"HG丸ｺﾞｼｯｸM-PRO,標準"&amp;16
&amp;R&amp;12&amp;U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4AC956DD7133D4C9F501CD043B01559" ma:contentTypeVersion="11" ma:contentTypeDescription="" ma:contentTypeScope="" ma:versionID="b6c4cb08c0381f978c8394a8aaffe2bb">
  <xsd:schema xmlns:xsd="http://www.w3.org/2001/XMLSchema" xmlns:p="http://schemas.microsoft.com/office/2006/metadata/properties" xmlns:ns2="8B97BE19-CDDD-400E-817A-CFDD13F7EC12" xmlns:ns3="3bfa2fb5-4ed0-4a33-a2b3-2d4b290c5796" targetNamespace="http://schemas.microsoft.com/office/2006/metadata/properties" ma:root="true" ma:fieldsID="8e09a554163e67a22afc94cd4fbdfca8" ns2:_="" ns3:_="">
    <xsd:import namespace="8B97BE19-CDDD-400E-817A-CFDD13F7EC12"/>
    <xsd:import namespace="3bfa2fb5-4ed0-4a33-a2b3-2d4b290c5796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3bfa2fb5-4ed0-4a33-a2b3-2d4b290c5796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9E4E7-CAE0-44BE-B88C-4BDB8E253941}">
  <ds:schemaRefs>
    <ds:schemaRef ds:uri="http://schemas.microsoft.com/office/2006/documentManagement/types"/>
    <ds:schemaRef ds:uri="8B97BE19-CDDD-400E-817A-CFDD13F7EC12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3bfa2fb5-4ed0-4a33-a2b3-2d4b290c5796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05AB6D-4636-40EA-B6AE-58109330D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3bfa2fb5-4ed0-4a33-a2b3-2d4b290c579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95B0CEC-BDE6-4033-A9EE-2BE92733B6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記入方法_Ver.x.00</vt:lpstr>
      <vt:lpstr>実績報告_ Ver.x.00</vt:lpstr>
      <vt:lpstr>記入方法_Ver.x.00!Print_Area</vt:lpstr>
      <vt:lpstr>'実績報告_ Ver.x.00'!Print_Area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翼(takahashi-tsubasa)</dc:creator>
  <cp:keywords/>
  <dc:description/>
  <cp:lastModifiedBy>厚生労働省ネットワークシステム</cp:lastModifiedBy>
  <cp:revision>0</cp:revision>
  <cp:lastPrinted>2022-07-06T06:46:38Z</cp:lastPrinted>
  <dcterms:created xsi:type="dcterms:W3CDTF">1601-01-01T00:00:00Z</dcterms:created>
  <dcterms:modified xsi:type="dcterms:W3CDTF">2022-12-01T03:59:44Z</dcterms:modified>
  <cp:category/>
</cp:coreProperties>
</file>